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7590" windowHeight="1170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0" i="1"/>
  <c r="F13"/>
  <c r="H279" l="1"/>
  <c r="H289"/>
  <c r="G289"/>
  <c r="F279"/>
  <c r="F289"/>
  <c r="B290"/>
  <c r="A290"/>
  <c r="L289"/>
  <c r="J289"/>
  <c r="I289"/>
  <c r="L279"/>
  <c r="J279"/>
  <c r="I279"/>
  <c r="G279"/>
  <c r="G290" s="1"/>
  <c r="B271"/>
  <c r="A271"/>
  <c r="J270"/>
  <c r="I270"/>
  <c r="H270"/>
  <c r="G270"/>
  <c r="F270"/>
  <c r="L260"/>
  <c r="L271" s="1"/>
  <c r="J260"/>
  <c r="I260"/>
  <c r="H260"/>
  <c r="G260"/>
  <c r="G271" s="1"/>
  <c r="F260"/>
  <c r="B252"/>
  <c r="A252"/>
  <c r="L251"/>
  <c r="J251"/>
  <c r="I251"/>
  <c r="H251"/>
  <c r="G251"/>
  <c r="F251"/>
  <c r="L241"/>
  <c r="L252" s="1"/>
  <c r="J241"/>
  <c r="I241"/>
  <c r="H241"/>
  <c r="G241"/>
  <c r="G252" s="1"/>
  <c r="F241"/>
  <c r="B233"/>
  <c r="A233"/>
  <c r="L232"/>
  <c r="J232"/>
  <c r="I232"/>
  <c r="H232"/>
  <c r="G232"/>
  <c r="F232"/>
  <c r="L222"/>
  <c r="L233" s="1"/>
  <c r="J222"/>
  <c r="I222"/>
  <c r="H222"/>
  <c r="G222"/>
  <c r="G233" s="1"/>
  <c r="F222"/>
  <c r="B214"/>
  <c r="A214"/>
  <c r="B195"/>
  <c r="A195"/>
  <c r="F203"/>
  <c r="F213"/>
  <c r="L290" l="1"/>
  <c r="J271"/>
  <c r="J290"/>
  <c r="I290"/>
  <c r="H290"/>
  <c r="H271"/>
  <c r="I271"/>
  <c r="J252"/>
  <c r="H252"/>
  <c r="I252"/>
  <c r="J233"/>
  <c r="H233"/>
  <c r="I233"/>
  <c r="F271"/>
  <c r="F233"/>
  <c r="F290"/>
  <c r="F252"/>
  <c r="F214"/>
  <c r="L213"/>
  <c r="J213"/>
  <c r="I213"/>
  <c r="H213"/>
  <c r="G213"/>
  <c r="L203"/>
  <c r="J203"/>
  <c r="I203"/>
  <c r="H203"/>
  <c r="G203"/>
  <c r="F194"/>
  <c r="H214" l="1"/>
  <c r="J214"/>
  <c r="I214"/>
  <c r="L214"/>
  <c r="G214"/>
  <c r="L194"/>
  <c r="J194"/>
  <c r="I194"/>
  <c r="H194"/>
  <c r="G194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A166"/>
  <c r="L165"/>
  <c r="J165"/>
  <c r="I165"/>
  <c r="H165"/>
  <c r="G165"/>
  <c r="F165"/>
  <c r="B157"/>
  <c r="A157"/>
  <c r="L156"/>
  <c r="J156"/>
  <c r="I156"/>
  <c r="H156"/>
  <c r="G156"/>
  <c r="F156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A128"/>
  <c r="L127"/>
  <c r="J127"/>
  <c r="I127"/>
  <c r="H127"/>
  <c r="G127"/>
  <c r="F127"/>
  <c r="B119"/>
  <c r="A119"/>
  <c r="L118"/>
  <c r="J118"/>
  <c r="I118"/>
  <c r="H118"/>
  <c r="G118"/>
  <c r="F118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H70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G43" s="1"/>
  <c r="F32"/>
  <c r="B24"/>
  <c r="A24"/>
  <c r="L23"/>
  <c r="J23"/>
  <c r="I23"/>
  <c r="H23"/>
  <c r="H24" s="1"/>
  <c r="G23"/>
  <c r="F23"/>
  <c r="F24" s="1"/>
  <c r="B14"/>
  <c r="A14"/>
  <c r="L13"/>
  <c r="L24" s="1"/>
  <c r="J13"/>
  <c r="J24" s="1"/>
  <c r="I13"/>
  <c r="I24"/>
  <c r="H13"/>
  <c r="G13"/>
  <c r="L119" l="1"/>
  <c r="F138"/>
  <c r="H138"/>
  <c r="J138"/>
  <c r="I176"/>
  <c r="L176"/>
  <c r="L291" s="1"/>
  <c r="L138"/>
  <c r="G138"/>
  <c r="I138"/>
  <c r="J119"/>
  <c r="H119"/>
  <c r="G119"/>
  <c r="H176"/>
  <c r="J176"/>
  <c r="H43"/>
  <c r="J43"/>
  <c r="I43"/>
  <c r="F62"/>
  <c r="F119"/>
  <c r="F176"/>
  <c r="F81"/>
  <c r="F100"/>
  <c r="G24"/>
  <c r="I119"/>
  <c r="F157"/>
  <c r="G176"/>
  <c r="I81"/>
  <c r="F43"/>
  <c r="G62"/>
  <c r="H81"/>
  <c r="I100"/>
  <c r="J157"/>
  <c r="I157"/>
  <c r="H291" l="1"/>
  <c r="J291"/>
  <c r="I291"/>
  <c r="F291"/>
  <c r="G291"/>
</calcChain>
</file>

<file path=xl/sharedStrings.xml><?xml version="1.0" encoding="utf-8"?>
<sst xmlns="http://schemas.openxmlformats.org/spreadsheetml/2006/main" count="555" uniqueCount="224">
  <si>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</si>
  <si>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</si>
  <si>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</si>
  <si>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</si>
  <si>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</si>
  <si>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</si>
  <si>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</si>
  <si>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</si>
  <si>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</si>
  <si>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</si>
  <si>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</si>
  <si>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</si>
  <si>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</si>
  <si>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</si>
  <si>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</si>
  <si>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</si>
  <si>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</si>
  <si>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</si>
  <si>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</si>
  <si>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</si>
  <si>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</si>
  <si>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</si>
  <si>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</si>
  <si>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</si>
  <si>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</si>
  <si>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</si>
  <si>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</si>
  <si>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</si>
  <si>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</si>
  <si>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</si>
  <si>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</si>
  <si>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</si>
  <si>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</si>
  <si>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</si>
  <si>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</si>
  <si>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</si>
  <si>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</si>
  <si>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</si>
  <si>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</si>
  <si>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</t>
  </si>
  <si>
    <t>Чай с лимоном</t>
  </si>
  <si>
    <t>№686</t>
  </si>
  <si>
    <t>хлеб пшеничный</t>
  </si>
  <si>
    <t>яблоко</t>
  </si>
  <si>
    <t>Салат из свежих помидоров</t>
  </si>
  <si>
    <t>№22</t>
  </si>
  <si>
    <t>№110</t>
  </si>
  <si>
    <t>хлеб ржаной</t>
  </si>
  <si>
    <t>Чай с сахаром</t>
  </si>
  <si>
    <t>№ 685</t>
  </si>
  <si>
    <t>Каша гречневая вязкая</t>
  </si>
  <si>
    <t>№510</t>
  </si>
  <si>
    <t>Кисель из свежих ягод</t>
  </si>
  <si>
    <t>№505</t>
  </si>
  <si>
    <t>Бутерброд с сыром</t>
  </si>
  <si>
    <t>№3</t>
  </si>
  <si>
    <t>№642</t>
  </si>
  <si>
    <t>Йогурт</t>
  </si>
  <si>
    <t xml:space="preserve">Суп гороховый с гренками с мясом </t>
  </si>
  <si>
    <t>№139</t>
  </si>
  <si>
    <t>Хлеб  ржаной</t>
  </si>
  <si>
    <t>Салат из свеклы с яблоками и зеленым горошком</t>
  </si>
  <si>
    <t>№60</t>
  </si>
  <si>
    <t>Биточки по-белорусски</t>
  </si>
  <si>
    <t>№ 467</t>
  </si>
  <si>
    <t xml:space="preserve">Сложный гарнир: капуста тушеная, пюре картофельноне                                                                 </t>
  </si>
  <si>
    <t>№534/№520</t>
  </si>
  <si>
    <t>Компот из урюка</t>
  </si>
  <si>
    <t>№638</t>
  </si>
  <si>
    <t>№2</t>
  </si>
  <si>
    <t>Чай со смородиной и сахаром</t>
  </si>
  <si>
    <t>№54</t>
  </si>
  <si>
    <t>Хлеб пшеничный</t>
  </si>
  <si>
    <t>№129</t>
  </si>
  <si>
    <t>№451</t>
  </si>
  <si>
    <t>Рагу из овщей</t>
  </si>
  <si>
    <t>№224</t>
  </si>
  <si>
    <t>Напиток из шиповника</t>
  </si>
  <si>
    <t>№705</t>
  </si>
  <si>
    <t>№311</t>
  </si>
  <si>
    <t>Бутерброд с джемом</t>
  </si>
  <si>
    <t>апельсин</t>
  </si>
  <si>
    <t>Салат из свежих помидоров с кукурузой консервированной</t>
  </si>
  <si>
    <t>№23</t>
  </si>
  <si>
    <t>Рассольник домашний с мясом со сметаной</t>
  </si>
  <si>
    <t>№131</t>
  </si>
  <si>
    <t>Пюре картофельное</t>
  </si>
  <si>
    <t>№520</t>
  </si>
  <si>
    <t>№458</t>
  </si>
  <si>
    <t>№457</t>
  </si>
  <si>
    <t>Компот из кураги</t>
  </si>
  <si>
    <t>Суфле творожное с молоком сгущеным</t>
  </si>
  <si>
    <t>№ 105</t>
  </si>
  <si>
    <t>№ 1</t>
  </si>
  <si>
    <t>Апельсин</t>
  </si>
  <si>
    <t>Борщ с мясом со сметаной</t>
  </si>
  <si>
    <t>"Ежики" из мяса с рисом, с соусом</t>
  </si>
  <si>
    <t>Котлеты из мяса</t>
  </si>
  <si>
    <t>Сложный гарнир ( капуста тушеная, пюре картофельное)</t>
  </si>
  <si>
    <t>№534 №520</t>
  </si>
  <si>
    <t>Компот из свежих плодов</t>
  </si>
  <si>
    <t>МБОУСОШ п. Пионерский</t>
  </si>
  <si>
    <t xml:space="preserve">Борщ "Сибирский" с фрикадельками со сметаной </t>
  </si>
  <si>
    <t>Колбаски из говядины и свинины с маслом</t>
  </si>
  <si>
    <t>Компот из ягод</t>
  </si>
  <si>
    <t>№111</t>
  </si>
  <si>
    <t>№511</t>
  </si>
  <si>
    <t>Чай со смородиной с сахаром</t>
  </si>
  <si>
    <t>хлеб  ржаной</t>
  </si>
  <si>
    <t>Щи из свежей капусты с картофелем  с мясными фрикадельками ,со сметаной</t>
  </si>
  <si>
    <t>Макаронные изделия отварные</t>
  </si>
  <si>
    <t>№124</t>
  </si>
  <si>
    <t>№516</t>
  </si>
  <si>
    <t>Суфле "Чизкейк" творожный с молоком сгущеным</t>
  </si>
  <si>
    <t>Кофейный напиток</t>
  </si>
  <si>
    <t>Бутерброд  с маслом</t>
  </si>
  <si>
    <t>№19/5</t>
  </si>
  <si>
    <t>Суп с картофелем и крупой, с мясом</t>
  </si>
  <si>
    <t>Рагу овощное</t>
  </si>
  <si>
    <t>№16/2</t>
  </si>
  <si>
    <t>№541</t>
  </si>
  <si>
    <t>№685</t>
  </si>
  <si>
    <t>Свекольник с мясом со сметаной</t>
  </si>
  <si>
    <t>хлеб  пшеничный</t>
  </si>
  <si>
    <t>№34</t>
  </si>
  <si>
    <t>Каша ячневая с маслом</t>
  </si>
  <si>
    <t>Бутерброд  горячий с сыром, яйцо вареное</t>
  </si>
  <si>
    <t>№ 10, №300</t>
  </si>
  <si>
    <t>Икра свекольная</t>
  </si>
  <si>
    <t>Гуляш</t>
  </si>
  <si>
    <t>№119</t>
  </si>
  <si>
    <t>№437</t>
  </si>
  <si>
    <t>Котлета рыбная запеченная с картофельным пюре</t>
  </si>
  <si>
    <t>Хлеб ржаной</t>
  </si>
  <si>
    <t>№388, №520</t>
  </si>
  <si>
    <t>Салат из свеклы с чесноком</t>
  </si>
  <si>
    <t xml:space="preserve">Котлеты из мяса </t>
  </si>
  <si>
    <t>№59</t>
  </si>
  <si>
    <t>Яблоки свежие</t>
  </si>
  <si>
    <t>Салат "Степной"</t>
  </si>
  <si>
    <t>Макароны отварные</t>
  </si>
  <si>
    <t>№ 25</t>
  </si>
  <si>
    <t>№401</t>
  </si>
  <si>
    <t>№ 516</t>
  </si>
  <si>
    <t>№ 585</t>
  </si>
  <si>
    <t>Омлет с маслом с икрой морковной</t>
  </si>
  <si>
    <t xml:space="preserve">Кофейный напиток </t>
  </si>
  <si>
    <t>Винегрет овощной с фасоью</t>
  </si>
  <si>
    <t>Суп-лапша домашняя с мясом</t>
  </si>
  <si>
    <t>Компот из сухофруктов</t>
  </si>
  <si>
    <t>№76</t>
  </si>
  <si>
    <t>№148</t>
  </si>
  <si>
    <t>№639</t>
  </si>
  <si>
    <t>Жаркое по-домашнему на подгарнировку помидоры</t>
  </si>
  <si>
    <t>№ 436, №106</t>
  </si>
  <si>
    <t>Салат "Зимний"</t>
  </si>
  <si>
    <t>Свекольник с мясными фрикадельками со сметаной</t>
  </si>
  <si>
    <t>Рыба запеченная со сметаной и сыром</t>
  </si>
  <si>
    <t>Рис припущенный</t>
  </si>
  <si>
    <t>№32/1</t>
  </si>
  <si>
    <t>№341</t>
  </si>
  <si>
    <t>№512</t>
  </si>
  <si>
    <t>Каша пшенная с маслом</t>
  </si>
  <si>
    <t>Бутерброд с сыром, яйцо вареное</t>
  </si>
  <si>
    <t>№267</t>
  </si>
  <si>
    <t>№621</t>
  </si>
  <si>
    <t>№3, №300</t>
  </si>
  <si>
    <t>Шоколадный напиток</t>
  </si>
  <si>
    <t>Салат из свежих помидор с кукурузой консервированной</t>
  </si>
  <si>
    <t>Рассольник Ленинградский с мясом со сметаной</t>
  </si>
  <si>
    <t>Запеканка картофельная с мясом отварным,с маслом</t>
  </si>
  <si>
    <t>№157</t>
  </si>
  <si>
    <t>Биточки рыбные, пюре картофельное</t>
  </si>
  <si>
    <t>Бутерброд горячий с сыром, помидоры свежие</t>
  </si>
  <si>
    <t>№345, №520</t>
  </si>
  <si>
    <t>№10, №106</t>
  </si>
  <si>
    <t>Салат "овощной"</t>
  </si>
  <si>
    <t>№16/1</t>
  </si>
  <si>
    <t>№32</t>
  </si>
  <si>
    <t xml:space="preserve">Котлета из мяса, каша гречневая вязкая, овощи свежие </t>
  </si>
  <si>
    <t>№451, №510, №15/1</t>
  </si>
  <si>
    <t>Салат картофельный с солеными огурцами и зеленым горошком</t>
  </si>
  <si>
    <t>Колобки мясо -картофельные с соусом</t>
  </si>
  <si>
    <t>№75</t>
  </si>
  <si>
    <t>№316</t>
  </si>
  <si>
    <t>№ 554-6гн</t>
  </si>
  <si>
    <t>Салат из свеклы с сыром</t>
  </si>
  <si>
    <t xml:space="preserve">Зразы рубленые из мяса, запеченные </t>
  </si>
  <si>
    <t>№55</t>
  </si>
  <si>
    <t>плов из мяса, овощи свежие</t>
  </si>
  <si>
    <t>№443, №15/1</t>
  </si>
  <si>
    <t>№ 690</t>
  </si>
  <si>
    <t>Жаркое по- домашнему</t>
  </si>
  <si>
    <t>№436</t>
  </si>
  <si>
    <t>Каша"Дружба" с маслом</t>
  </si>
  <si>
    <t>Бутерброд с джемом, яйцо вареное</t>
  </si>
  <si>
    <t>№260</t>
  </si>
  <si>
    <t>№2, №300</t>
  </si>
  <si>
    <t>Борщ с капустой и картофелем с мясом со сметаной</t>
  </si>
  <si>
    <t>Бефстроганов из отварной говядины</t>
  </si>
  <si>
    <t>№54-1м</t>
  </si>
  <si>
    <t>Запеканка из творога с молоком сгущеным</t>
  </si>
  <si>
    <t>Какао с молоком</t>
  </si>
  <si>
    <t>Икра морковная</t>
  </si>
  <si>
    <t>Рыба запеченная в сухарной корочке с маслом</t>
  </si>
  <si>
    <t>Картофель толченый по-деревнски</t>
  </si>
  <si>
    <t>Компот из ягод и яблок</t>
  </si>
  <si>
    <t>№6/7</t>
  </si>
  <si>
    <t>№ 208</t>
  </si>
  <si>
    <t>№513</t>
  </si>
  <si>
    <t>Биточки из мяса с соус сметаным с томатом и луком, рис припущенный</t>
  </si>
  <si>
    <t>№451, №512</t>
  </si>
  <si>
    <t>Тефтели из мяса с соусом, булгур припущенный</t>
  </si>
  <si>
    <t>№461, №54-22г</t>
  </si>
  <si>
    <t>Салат"Несвижский"</t>
  </si>
  <si>
    <t>Котлета по-хлыновски</t>
  </si>
  <si>
    <t>№63</t>
  </si>
  <si>
    <t>№454</t>
  </si>
  <si>
    <t>№ 148</t>
  </si>
  <si>
    <t>Тефтели рыбные с маслом, пюре картофельное</t>
  </si>
  <si>
    <t>№ 349,№520</t>
  </si>
  <si>
    <t>Суп крестьянский с мясными фрикадельками со сметаной</t>
  </si>
  <si>
    <t>№56</t>
  </si>
  <si>
    <t>№134     №112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</si>
</sst>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 wrapText="1"/>
      <protection locked="0"/>
    </xf>
    <xf numFmtId="1" fontId="0" fillId="4" borderId="2" xfId="0" applyNumberFormat="1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protection locked="0"/>
    </xf>
    <xf numFmtId="1" fontId="0" fillId="4" borderId="2" xfId="0" applyNumberFormat="1" applyFill="1" applyBorder="1" applyAlignment="1" applyProtection="1">
      <alignment horizontal="right" vertical="center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5" borderId="0" xfId="0" applyFont="1" applyFill="1"/>
    <xf numFmtId="2" fontId="0" fillId="4" borderId="1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2" fillId="0" borderId="0" xfId="0" applyFont="1" applyFill="1"/>
    <xf numFmtId="0" fontId="9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6" borderId="3" xfId="0" applyFont="1" applyFill="1" applyBorder="1" applyAlignment="1">
      <alignment horizontal="center" vertical="top" wrapText="1"/>
    </xf>
    <xf numFmtId="2" fontId="0" fillId="4" borderId="4" xfId="0" applyNumberFormat="1" applyFill="1" applyBorder="1" applyProtection="1">
      <protection locked="0"/>
    </xf>
    <xf numFmtId="0" fontId="2" fillId="7" borderId="3" xfId="0" applyFont="1" applyFill="1" applyBorder="1" applyAlignment="1">
      <alignment horizontal="center" vertical="top" wrapText="1"/>
    </xf>
    <xf numFmtId="1" fontId="0" fillId="4" borderId="21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4" borderId="26" xfId="0" applyFill="1" applyBorder="1" applyProtection="1">
      <protection locked="0"/>
    </xf>
    <xf numFmtId="0" fontId="2" fillId="0" borderId="3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/>
    </xf>
    <xf numFmtId="2" fontId="0" fillId="4" borderId="5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39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9.140625" style="2" customWidth="1"/>
    <col min="9" max="9" width="7.85546875" style="2" customWidth="1"/>
    <col min="10" max="10" width="8.140625" style="2" customWidth="1"/>
    <col min="11" max="11" width="10" style="2" customWidth="1"/>
    <col min="12" max="12" width="9.140625" style="77"/>
    <col min="13" max="16384" width="9.140625" style="2"/>
  </cols>
  <sheetData>
    <row r="1" spans="1:12" ht="15">
      <c r="A1" s="1" t="s">
        <v>7</v>
      </c>
      <c r="C1" s="102" t="s">
        <v>101</v>
      </c>
      <c r="D1" s="103"/>
      <c r="E1" s="103"/>
      <c r="F1" s="12" t="s">
        <v>16</v>
      </c>
      <c r="G1" s="2" t="s">
        <v>17</v>
      </c>
      <c r="H1" s="104"/>
      <c r="I1" s="104"/>
      <c r="J1" s="104"/>
      <c r="K1" s="104"/>
      <c r="L1" s="80"/>
    </row>
    <row r="2" spans="1:12" ht="18">
      <c r="A2" s="35" t="s">
        <v>6</v>
      </c>
      <c r="C2" s="2"/>
      <c r="G2" s="2" t="s">
        <v>18</v>
      </c>
      <c r="H2" s="104"/>
      <c r="I2" s="104"/>
      <c r="J2" s="104"/>
      <c r="K2" s="104"/>
      <c r="L2" s="8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4</v>
      </c>
      <c r="I3" s="45">
        <v>12</v>
      </c>
      <c r="J3" s="46">
        <v>2023</v>
      </c>
      <c r="K3" s="47"/>
      <c r="L3" s="80"/>
    </row>
    <row r="4" spans="1:12">
      <c r="C4" s="2"/>
      <c r="D4" s="4"/>
      <c r="H4" s="44" t="s">
        <v>36</v>
      </c>
      <c r="I4" s="44" t="s">
        <v>37</v>
      </c>
      <c r="J4" s="44" t="s">
        <v>38</v>
      </c>
      <c r="L4" s="80"/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81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125</v>
      </c>
      <c r="F6" s="49">
        <v>205</v>
      </c>
      <c r="G6" s="49">
        <v>7.2</v>
      </c>
      <c r="H6" s="49">
        <v>9.1</v>
      </c>
      <c r="I6" s="50">
        <v>25.2</v>
      </c>
      <c r="J6" s="49">
        <v>212</v>
      </c>
      <c r="K6" s="51" t="s">
        <v>79</v>
      </c>
      <c r="L6" s="78">
        <v>18.809999999999999</v>
      </c>
    </row>
    <row r="7" spans="1:12" ht="30">
      <c r="A7" s="23"/>
      <c r="B7" s="15"/>
      <c r="C7" s="11"/>
      <c r="D7" s="6"/>
      <c r="E7" s="52" t="s">
        <v>126</v>
      </c>
      <c r="F7" s="53">
        <v>75</v>
      </c>
      <c r="G7" s="53">
        <v>10.9</v>
      </c>
      <c r="H7" s="53">
        <v>10.5</v>
      </c>
      <c r="I7" s="54">
        <v>8.1999999999999993</v>
      </c>
      <c r="J7" s="53">
        <v>170</v>
      </c>
      <c r="K7" s="52" t="s">
        <v>127</v>
      </c>
      <c r="L7" s="76">
        <v>20.399999999999999</v>
      </c>
    </row>
    <row r="8" spans="1:12" ht="15">
      <c r="A8" s="23"/>
      <c r="B8" s="15"/>
      <c r="C8" s="11"/>
      <c r="D8" s="7" t="s">
        <v>22</v>
      </c>
      <c r="E8" s="52" t="s">
        <v>48</v>
      </c>
      <c r="F8" s="53">
        <v>200</v>
      </c>
      <c r="G8" s="53">
        <v>0.2</v>
      </c>
      <c r="H8" s="53">
        <v>0</v>
      </c>
      <c r="I8" s="54">
        <v>15</v>
      </c>
      <c r="J8" s="53">
        <v>61</v>
      </c>
      <c r="K8" s="55" t="s">
        <v>49</v>
      </c>
      <c r="L8" s="76">
        <v>1.93</v>
      </c>
    </row>
    <row r="9" spans="1:12" ht="15">
      <c r="A9" s="23"/>
      <c r="B9" s="15"/>
      <c r="C9" s="11"/>
      <c r="D9" s="7" t="s">
        <v>23</v>
      </c>
      <c r="E9" s="52" t="s">
        <v>47</v>
      </c>
      <c r="F9" s="53">
        <v>20</v>
      </c>
      <c r="G9" s="53">
        <v>0.7</v>
      </c>
      <c r="H9" s="53">
        <v>0.1</v>
      </c>
      <c r="I9" s="54">
        <v>9.4</v>
      </c>
      <c r="J9" s="53">
        <v>41</v>
      </c>
      <c r="K9" s="55"/>
      <c r="L9" s="76">
        <v>2.23</v>
      </c>
    </row>
    <row r="10" spans="1:12" ht="15.75" thickBot="1">
      <c r="A10" s="23"/>
      <c r="B10" s="15"/>
      <c r="C10" s="11"/>
      <c r="D10" s="7" t="s">
        <v>24</v>
      </c>
      <c r="E10" s="64" t="s">
        <v>43</v>
      </c>
      <c r="F10" s="65">
        <v>150</v>
      </c>
      <c r="G10" s="65">
        <v>2.1</v>
      </c>
      <c r="H10" s="65">
        <v>0.6</v>
      </c>
      <c r="I10" s="66">
        <v>11</v>
      </c>
      <c r="J10" s="65">
        <v>58</v>
      </c>
      <c r="K10" s="67"/>
      <c r="L10" s="79">
        <v>12</v>
      </c>
    </row>
    <row r="11" spans="1:12" ht="15.75" thickBot="1">
      <c r="A11" s="23"/>
      <c r="B11" s="15"/>
      <c r="C11" s="11"/>
      <c r="D11" s="6"/>
      <c r="E11" s="64"/>
      <c r="F11" s="65"/>
      <c r="G11" s="65"/>
      <c r="H11" s="65"/>
      <c r="I11" s="66"/>
      <c r="J11" s="65"/>
      <c r="K11" s="67"/>
      <c r="L11" s="79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8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21.1</v>
      </c>
      <c r="H13" s="19">
        <f t="shared" si="0"/>
        <v>20.300000000000004</v>
      </c>
      <c r="I13" s="19">
        <f t="shared" si="0"/>
        <v>68.8</v>
      </c>
      <c r="J13" s="19">
        <f t="shared" si="0"/>
        <v>542</v>
      </c>
      <c r="K13" s="25"/>
      <c r="L13" s="82">
        <f t="shared" ref="L13" si="1">SUM(L6:L12)</f>
        <v>55.36999999999999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128</v>
      </c>
      <c r="F14" s="57">
        <v>60</v>
      </c>
      <c r="G14" s="57">
        <v>1.4</v>
      </c>
      <c r="H14" s="57">
        <v>4.9000000000000004</v>
      </c>
      <c r="I14" s="58">
        <v>6.3</v>
      </c>
      <c r="J14" s="57">
        <v>75</v>
      </c>
      <c r="K14" s="59" t="s">
        <v>130</v>
      </c>
      <c r="L14" s="85">
        <v>4.84</v>
      </c>
    </row>
    <row r="15" spans="1:12" ht="15">
      <c r="A15" s="23"/>
      <c r="B15" s="15"/>
      <c r="C15" s="11"/>
      <c r="D15" s="7" t="s">
        <v>27</v>
      </c>
      <c r="E15" s="52" t="s">
        <v>84</v>
      </c>
      <c r="F15" s="53">
        <v>265</v>
      </c>
      <c r="G15" s="53">
        <v>5.7</v>
      </c>
      <c r="H15" s="53">
        <v>5.9</v>
      </c>
      <c r="I15" s="54">
        <v>12.8</v>
      </c>
      <c r="J15" s="53">
        <v>127</v>
      </c>
      <c r="K15" s="55" t="s">
        <v>85</v>
      </c>
      <c r="L15" s="76">
        <v>22.88</v>
      </c>
    </row>
    <row r="16" spans="1:12" ht="15">
      <c r="A16" s="23"/>
      <c r="B16" s="15"/>
      <c r="C16" s="11"/>
      <c r="D16" s="7" t="s">
        <v>28</v>
      </c>
      <c r="E16" s="52" t="s">
        <v>129</v>
      </c>
      <c r="F16" s="53">
        <v>100</v>
      </c>
      <c r="G16" s="53">
        <v>9.1</v>
      </c>
      <c r="H16" s="53">
        <v>7.5</v>
      </c>
      <c r="I16" s="54">
        <v>3.4</v>
      </c>
      <c r="J16" s="53">
        <v>118</v>
      </c>
      <c r="K16" s="55" t="s">
        <v>131</v>
      </c>
      <c r="L16" s="76">
        <v>44.91</v>
      </c>
    </row>
    <row r="17" spans="1:12" ht="15">
      <c r="A17" s="23"/>
      <c r="B17" s="15"/>
      <c r="C17" s="11"/>
      <c r="D17" s="7" t="s">
        <v>29</v>
      </c>
      <c r="E17" s="52" t="s">
        <v>50</v>
      </c>
      <c r="F17" s="53">
        <v>150</v>
      </c>
      <c r="G17" s="53">
        <v>4.7</v>
      </c>
      <c r="H17" s="53">
        <v>4.8</v>
      </c>
      <c r="I17" s="54">
        <v>20.6</v>
      </c>
      <c r="J17" s="53">
        <v>144</v>
      </c>
      <c r="K17" s="55" t="s">
        <v>51</v>
      </c>
      <c r="L17" s="76">
        <v>7.31</v>
      </c>
    </row>
    <row r="18" spans="1:12" ht="15">
      <c r="A18" s="23"/>
      <c r="B18" s="15"/>
      <c r="C18" s="11"/>
      <c r="D18" s="7" t="s">
        <v>30</v>
      </c>
      <c r="E18" s="52" t="s">
        <v>52</v>
      </c>
      <c r="F18" s="53">
        <v>200</v>
      </c>
      <c r="G18" s="53">
        <v>0.3</v>
      </c>
      <c r="H18" s="53">
        <v>0.2</v>
      </c>
      <c r="I18" s="54">
        <v>21.5</v>
      </c>
      <c r="J18" s="53">
        <v>89</v>
      </c>
      <c r="K18" s="55" t="s">
        <v>53</v>
      </c>
      <c r="L18" s="76">
        <v>10.23</v>
      </c>
    </row>
    <row r="19" spans="1:12" ht="15">
      <c r="A19" s="23"/>
      <c r="B19" s="15"/>
      <c r="C19" s="11"/>
      <c r="D19" s="7" t="s">
        <v>31</v>
      </c>
      <c r="E19" s="52" t="s">
        <v>42</v>
      </c>
      <c r="F19" s="53">
        <v>50</v>
      </c>
      <c r="G19" s="53">
        <v>2.5</v>
      </c>
      <c r="H19" s="53">
        <v>0.7</v>
      </c>
      <c r="I19" s="54">
        <v>20.3</v>
      </c>
      <c r="J19" s="53">
        <v>97</v>
      </c>
      <c r="K19" s="55"/>
      <c r="L19" s="76">
        <v>3.36</v>
      </c>
    </row>
    <row r="20" spans="1:12" ht="15">
      <c r="A20" s="23"/>
      <c r="B20" s="15"/>
      <c r="C20" s="11"/>
      <c r="D20" s="7" t="s">
        <v>32</v>
      </c>
      <c r="E20" s="52" t="s">
        <v>47</v>
      </c>
      <c r="F20" s="53">
        <v>30</v>
      </c>
      <c r="G20" s="53">
        <v>1.1000000000000001</v>
      </c>
      <c r="H20" s="53">
        <v>0.2</v>
      </c>
      <c r="I20" s="54">
        <v>14.1</v>
      </c>
      <c r="J20" s="53">
        <v>62</v>
      </c>
      <c r="K20" s="55"/>
      <c r="L20" s="76">
        <v>2.0099999999999998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83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8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855</v>
      </c>
      <c r="G23" s="19">
        <f t="shared" ref="G23:J23" si="2">SUM(G14:G22)</f>
        <v>24.8</v>
      </c>
      <c r="H23" s="19">
        <f t="shared" si="2"/>
        <v>24.2</v>
      </c>
      <c r="I23" s="19">
        <f t="shared" si="2"/>
        <v>98.999999999999986</v>
      </c>
      <c r="J23" s="19">
        <f t="shared" si="2"/>
        <v>712</v>
      </c>
      <c r="K23" s="25"/>
      <c r="L23" s="82">
        <f t="shared" ref="L23" si="3">SUM(L14:L22)</f>
        <v>95.54</v>
      </c>
    </row>
    <row r="24" spans="1:12" ht="15.75" thickBot="1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1505</v>
      </c>
      <c r="G24" s="32">
        <f t="shared" ref="G24:J24" si="4">G13+G23</f>
        <v>45.900000000000006</v>
      </c>
      <c r="H24" s="32">
        <f t="shared" si="4"/>
        <v>44.5</v>
      </c>
      <c r="I24" s="32">
        <f t="shared" si="4"/>
        <v>167.79999999999998</v>
      </c>
      <c r="J24" s="32">
        <f t="shared" si="4"/>
        <v>1254</v>
      </c>
      <c r="K24" s="32"/>
      <c r="L24" s="84">
        <f t="shared" ref="L24" si="5">L13+L23</f>
        <v>150.91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52" t="s">
        <v>132</v>
      </c>
      <c r="F25" s="53">
        <v>240</v>
      </c>
      <c r="G25" s="53">
        <v>12.6</v>
      </c>
      <c r="H25" s="53">
        <v>12.7</v>
      </c>
      <c r="I25" s="54">
        <v>35.1</v>
      </c>
      <c r="J25" s="53">
        <v>305</v>
      </c>
      <c r="K25" s="52" t="s">
        <v>134</v>
      </c>
      <c r="L25" s="76">
        <v>42.78</v>
      </c>
    </row>
    <row r="26" spans="1:12" ht="15">
      <c r="A26" s="14"/>
      <c r="B26" s="15"/>
      <c r="C26" s="11"/>
      <c r="D26" s="6"/>
      <c r="E26" s="56" t="s">
        <v>54</v>
      </c>
      <c r="F26" s="68">
        <v>60</v>
      </c>
      <c r="G26" s="57">
        <v>5.3</v>
      </c>
      <c r="H26" s="57">
        <v>3.7</v>
      </c>
      <c r="I26" s="58">
        <v>7.2</v>
      </c>
      <c r="J26" s="57">
        <v>83</v>
      </c>
      <c r="K26" s="59" t="s">
        <v>55</v>
      </c>
      <c r="L26" s="85">
        <v>13.21</v>
      </c>
    </row>
    <row r="27" spans="1:12" ht="15">
      <c r="A27" s="14"/>
      <c r="B27" s="15"/>
      <c r="C27" s="11"/>
      <c r="D27" s="7" t="s">
        <v>22</v>
      </c>
      <c r="E27" s="52" t="s">
        <v>40</v>
      </c>
      <c r="F27" s="53">
        <v>207</v>
      </c>
      <c r="G27" s="53">
        <v>0.3</v>
      </c>
      <c r="H27" s="53">
        <v>0</v>
      </c>
      <c r="I27" s="54">
        <v>15.2</v>
      </c>
      <c r="J27" s="53">
        <v>62</v>
      </c>
      <c r="K27" s="55" t="s">
        <v>41</v>
      </c>
      <c r="L27" s="76">
        <v>3.25</v>
      </c>
    </row>
    <row r="28" spans="1:12" ht="15">
      <c r="A28" s="14"/>
      <c r="B28" s="15"/>
      <c r="C28" s="11"/>
      <c r="D28" s="7" t="s">
        <v>23</v>
      </c>
      <c r="E28" s="52" t="s">
        <v>133</v>
      </c>
      <c r="F28" s="53">
        <v>20</v>
      </c>
      <c r="G28" s="53">
        <v>0.7</v>
      </c>
      <c r="H28" s="53">
        <v>0.1</v>
      </c>
      <c r="I28" s="54">
        <v>9.4</v>
      </c>
      <c r="J28" s="53">
        <v>41</v>
      </c>
      <c r="K28" s="55"/>
      <c r="L28" s="76">
        <v>1.34</v>
      </c>
    </row>
    <row r="29" spans="1:12" ht="15">
      <c r="A29" s="14"/>
      <c r="B29" s="15"/>
      <c r="C29" s="11"/>
      <c r="D29" s="7" t="s">
        <v>24</v>
      </c>
      <c r="E29" s="52" t="s">
        <v>94</v>
      </c>
      <c r="F29" s="53">
        <v>100</v>
      </c>
      <c r="G29" s="53">
        <v>0.4</v>
      </c>
      <c r="H29" s="53">
        <v>0</v>
      </c>
      <c r="I29" s="54">
        <v>14.4</v>
      </c>
      <c r="J29" s="53">
        <v>59</v>
      </c>
      <c r="K29" s="55" t="s">
        <v>88</v>
      </c>
      <c r="L29" s="76">
        <v>13</v>
      </c>
    </row>
    <row r="30" spans="1:12" ht="15">
      <c r="A30" s="14"/>
      <c r="B30" s="15"/>
      <c r="C30" s="11"/>
      <c r="D30" s="6"/>
      <c r="E30" s="56"/>
      <c r="F30" s="68"/>
      <c r="G30" s="57"/>
      <c r="H30" s="57"/>
      <c r="I30" s="58"/>
      <c r="J30" s="57"/>
      <c r="K30" s="59"/>
      <c r="L30" s="85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8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627</v>
      </c>
      <c r="G32" s="19">
        <f t="shared" ref="G32" si="6">SUM(G25:G31)</f>
        <v>19.299999999999997</v>
      </c>
      <c r="H32" s="19">
        <f t="shared" ref="H32" si="7">SUM(H25:H31)</f>
        <v>16.5</v>
      </c>
      <c r="I32" s="19">
        <f t="shared" ref="I32" si="8">SUM(I25:I31)</f>
        <v>81.300000000000011</v>
      </c>
      <c r="J32" s="19">
        <f t="shared" ref="J32:L32" si="9">SUM(J25:J31)</f>
        <v>550</v>
      </c>
      <c r="K32" s="25"/>
      <c r="L32" s="82">
        <f t="shared" si="9"/>
        <v>73.580000000000013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135</v>
      </c>
      <c r="F33" s="57">
        <v>60</v>
      </c>
      <c r="G33" s="57">
        <v>0.8</v>
      </c>
      <c r="H33" s="57">
        <v>3</v>
      </c>
      <c r="I33" s="58">
        <v>4.3</v>
      </c>
      <c r="J33" s="57">
        <v>47</v>
      </c>
      <c r="K33" s="59" t="s">
        <v>137</v>
      </c>
      <c r="L33" s="85">
        <v>5.24</v>
      </c>
    </row>
    <row r="34" spans="1:12" ht="15">
      <c r="A34" s="14"/>
      <c r="B34" s="15"/>
      <c r="C34" s="11"/>
      <c r="D34" s="7" t="s">
        <v>27</v>
      </c>
      <c r="E34" s="52" t="s">
        <v>58</v>
      </c>
      <c r="F34" s="53">
        <v>280</v>
      </c>
      <c r="G34" s="53">
        <v>5.0999999999999996</v>
      </c>
      <c r="H34" s="53">
        <v>4.8</v>
      </c>
      <c r="I34" s="54">
        <v>30.2</v>
      </c>
      <c r="J34" s="53">
        <v>184</v>
      </c>
      <c r="K34" s="55" t="s">
        <v>59</v>
      </c>
      <c r="L34" s="76">
        <v>19.05</v>
      </c>
    </row>
    <row r="35" spans="1:12" ht="15">
      <c r="A35" s="14"/>
      <c r="B35" s="15"/>
      <c r="C35" s="11"/>
      <c r="D35" s="7" t="s">
        <v>28</v>
      </c>
      <c r="E35" s="52" t="s">
        <v>136</v>
      </c>
      <c r="F35" s="53">
        <v>90</v>
      </c>
      <c r="G35" s="53">
        <v>13.3</v>
      </c>
      <c r="H35" s="53">
        <v>11.4</v>
      </c>
      <c r="I35" s="54">
        <v>10.8</v>
      </c>
      <c r="J35" s="53">
        <v>199</v>
      </c>
      <c r="K35" s="55" t="s">
        <v>74</v>
      </c>
      <c r="L35" s="76">
        <v>38.78</v>
      </c>
    </row>
    <row r="36" spans="1:12" ht="15">
      <c r="A36" s="14"/>
      <c r="B36" s="15"/>
      <c r="C36" s="11"/>
      <c r="D36" s="7" t="s">
        <v>29</v>
      </c>
      <c r="E36" s="52" t="s">
        <v>75</v>
      </c>
      <c r="F36" s="53">
        <v>150</v>
      </c>
      <c r="G36" s="53">
        <v>4.5</v>
      </c>
      <c r="H36" s="53">
        <v>8.9</v>
      </c>
      <c r="I36" s="54">
        <v>19.2</v>
      </c>
      <c r="J36" s="53">
        <v>175</v>
      </c>
      <c r="K36" s="55" t="s">
        <v>76</v>
      </c>
      <c r="L36" s="76">
        <v>11.45</v>
      </c>
    </row>
    <row r="37" spans="1:12" ht="15">
      <c r="A37" s="14"/>
      <c r="B37" s="15"/>
      <c r="C37" s="11"/>
      <c r="D37" s="7" t="s">
        <v>30</v>
      </c>
      <c r="E37" s="52" t="s">
        <v>90</v>
      </c>
      <c r="F37" s="53">
        <v>200</v>
      </c>
      <c r="G37" s="53">
        <v>0.8</v>
      </c>
      <c r="H37" s="53">
        <v>0</v>
      </c>
      <c r="I37" s="54">
        <v>27.2</v>
      </c>
      <c r="J37" s="53">
        <v>112</v>
      </c>
      <c r="K37" s="55" t="s">
        <v>68</v>
      </c>
      <c r="L37" s="76">
        <v>12.08</v>
      </c>
    </row>
    <row r="38" spans="1:12" ht="15">
      <c r="A38" s="14"/>
      <c r="B38" s="15"/>
      <c r="C38" s="11"/>
      <c r="D38" s="7" t="s">
        <v>31</v>
      </c>
      <c r="E38" s="52" t="s">
        <v>42</v>
      </c>
      <c r="F38" s="53">
        <v>40</v>
      </c>
      <c r="G38" s="53">
        <v>2</v>
      </c>
      <c r="H38" s="53">
        <v>0.6</v>
      </c>
      <c r="I38" s="54">
        <v>16.2</v>
      </c>
      <c r="J38" s="53">
        <v>78</v>
      </c>
      <c r="K38" s="55"/>
      <c r="L38" s="76">
        <v>2.68</v>
      </c>
    </row>
    <row r="39" spans="1:12" ht="15">
      <c r="A39" s="14"/>
      <c r="B39" s="15"/>
      <c r="C39" s="11"/>
      <c r="D39" s="7" t="s">
        <v>32</v>
      </c>
      <c r="E39" s="52" t="s">
        <v>47</v>
      </c>
      <c r="F39" s="53">
        <v>20</v>
      </c>
      <c r="G39" s="53">
        <v>0.7</v>
      </c>
      <c r="H39" s="53">
        <v>0.1</v>
      </c>
      <c r="I39" s="54">
        <v>9.4</v>
      </c>
      <c r="J39" s="53">
        <v>41</v>
      </c>
      <c r="K39" s="55"/>
      <c r="L39" s="76">
        <v>1.34</v>
      </c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83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8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27.2</v>
      </c>
      <c r="H42" s="19">
        <f t="shared" ref="H42" si="11">SUM(H33:H41)</f>
        <v>28.800000000000004</v>
      </c>
      <c r="I42" s="19">
        <f t="shared" ref="I42" si="12">SUM(I33:I41)</f>
        <v>117.30000000000001</v>
      </c>
      <c r="J42" s="19">
        <f t="shared" ref="J42:L42" si="13">SUM(J33:J41)</f>
        <v>836</v>
      </c>
      <c r="K42" s="25"/>
      <c r="L42" s="82">
        <f t="shared" si="13"/>
        <v>90.62</v>
      </c>
    </row>
    <row r="43" spans="1:12" ht="15.75" customHeight="1" thickBot="1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1467</v>
      </c>
      <c r="G43" s="32">
        <f t="shared" ref="G43" si="14">G32+G42</f>
        <v>46.5</v>
      </c>
      <c r="H43" s="32">
        <f t="shared" ref="H43" si="15">H32+H42</f>
        <v>45.300000000000004</v>
      </c>
      <c r="I43" s="32">
        <f t="shared" ref="I43" si="16">I32+I42</f>
        <v>198.60000000000002</v>
      </c>
      <c r="J43" s="32">
        <f t="shared" ref="J43:L43" si="17">J32+J42</f>
        <v>1386</v>
      </c>
      <c r="K43" s="32"/>
      <c r="L43" s="84">
        <f t="shared" si="17"/>
        <v>164.20000000000002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2" t="s">
        <v>91</v>
      </c>
      <c r="F44" s="53">
        <v>200</v>
      </c>
      <c r="G44" s="53">
        <v>16.2</v>
      </c>
      <c r="H44" s="53">
        <v>13.9</v>
      </c>
      <c r="I44" s="54">
        <v>27</v>
      </c>
      <c r="J44" s="53">
        <v>298</v>
      </c>
      <c r="K44" s="55" t="s">
        <v>92</v>
      </c>
      <c r="L44" s="76">
        <v>86.38</v>
      </c>
    </row>
    <row r="45" spans="1:12" ht="15">
      <c r="A45" s="23"/>
      <c r="B45" s="15"/>
      <c r="C45" s="11"/>
      <c r="D45" s="6"/>
      <c r="E45" s="56" t="s">
        <v>39</v>
      </c>
      <c r="F45" s="57">
        <v>60</v>
      </c>
      <c r="G45" s="57">
        <v>2.2999999999999998</v>
      </c>
      <c r="H45" s="57">
        <v>7.4</v>
      </c>
      <c r="I45" s="58">
        <v>14.5</v>
      </c>
      <c r="J45" s="57">
        <v>134</v>
      </c>
      <c r="K45" s="59" t="s">
        <v>93</v>
      </c>
      <c r="L45" s="85">
        <v>8.49</v>
      </c>
    </row>
    <row r="46" spans="1:12" ht="15">
      <c r="A46" s="23"/>
      <c r="B46" s="15"/>
      <c r="C46" s="11"/>
      <c r="D46" s="7" t="s">
        <v>22</v>
      </c>
      <c r="E46" s="56" t="s">
        <v>70</v>
      </c>
      <c r="F46" s="57">
        <v>200</v>
      </c>
      <c r="G46" s="53">
        <v>0.3</v>
      </c>
      <c r="H46" s="53">
        <v>0</v>
      </c>
      <c r="I46" s="54">
        <v>12.3</v>
      </c>
      <c r="J46" s="53">
        <v>50</v>
      </c>
      <c r="K46" s="59" t="s">
        <v>71</v>
      </c>
      <c r="L46" s="85">
        <v>5.6</v>
      </c>
    </row>
    <row r="47" spans="1:12" ht="15">
      <c r="A47" s="23"/>
      <c r="B47" s="15"/>
      <c r="C47" s="11"/>
      <c r="D47" s="7" t="s">
        <v>23</v>
      </c>
      <c r="E47" s="52"/>
      <c r="F47" s="53"/>
      <c r="G47" s="53"/>
      <c r="H47" s="53"/>
      <c r="I47" s="54"/>
      <c r="J47" s="53"/>
      <c r="K47" s="55"/>
      <c r="L47" s="76"/>
    </row>
    <row r="48" spans="1:12" ht="15.75" thickBot="1">
      <c r="A48" s="23"/>
      <c r="B48" s="15"/>
      <c r="C48" s="11"/>
      <c r="D48" s="7" t="s">
        <v>24</v>
      </c>
      <c r="E48" s="52" t="s">
        <v>138</v>
      </c>
      <c r="F48" s="65">
        <v>100</v>
      </c>
      <c r="G48" s="65">
        <v>0.8</v>
      </c>
      <c r="H48" s="65">
        <v>0.4</v>
      </c>
      <c r="I48" s="66">
        <v>6.2</v>
      </c>
      <c r="J48" s="65">
        <v>31</v>
      </c>
      <c r="K48" s="73" t="s">
        <v>88</v>
      </c>
      <c r="L48" s="79">
        <v>12</v>
      </c>
    </row>
    <row r="49" spans="1:12" ht="15.75" thickBot="1">
      <c r="A49" s="23"/>
      <c r="B49" s="15"/>
      <c r="C49" s="11"/>
      <c r="D49" s="6"/>
      <c r="E49" s="52"/>
      <c r="F49" s="65"/>
      <c r="G49" s="65"/>
      <c r="H49" s="65"/>
      <c r="I49" s="66"/>
      <c r="J49" s="87"/>
      <c r="K49" s="90"/>
      <c r="L49" s="88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89"/>
      <c r="L50" s="8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19.600000000000001</v>
      </c>
      <c r="H51" s="19">
        <f t="shared" ref="H51" si="19">SUM(H44:H50)</f>
        <v>21.7</v>
      </c>
      <c r="I51" s="19">
        <f t="shared" ref="I51" si="20">SUM(I44:I50)</f>
        <v>60</v>
      </c>
      <c r="J51" s="19">
        <f t="shared" ref="J51:L51" si="21">SUM(J44:J50)</f>
        <v>513</v>
      </c>
      <c r="K51" s="25"/>
      <c r="L51" s="82">
        <f t="shared" si="21"/>
        <v>112.46999999999998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139</v>
      </c>
      <c r="F52" s="57">
        <v>60</v>
      </c>
      <c r="G52" s="57">
        <v>1</v>
      </c>
      <c r="H52" s="57">
        <v>3</v>
      </c>
      <c r="I52" s="58">
        <v>4.5</v>
      </c>
      <c r="J52" s="57">
        <v>49</v>
      </c>
      <c r="K52" s="59" t="s">
        <v>141</v>
      </c>
      <c r="L52" s="85">
        <v>7.78</v>
      </c>
    </row>
    <row r="53" spans="1:12" ht="15">
      <c r="A53" s="23"/>
      <c r="B53" s="15"/>
      <c r="C53" s="11"/>
      <c r="D53" s="7" t="s">
        <v>27</v>
      </c>
      <c r="E53" s="52" t="s">
        <v>95</v>
      </c>
      <c r="F53" s="53">
        <v>265</v>
      </c>
      <c r="G53" s="53">
        <v>4.8</v>
      </c>
      <c r="H53" s="53">
        <v>5.8</v>
      </c>
      <c r="I53" s="54">
        <v>16.7</v>
      </c>
      <c r="J53" s="53">
        <v>138</v>
      </c>
      <c r="K53" s="55" t="s">
        <v>46</v>
      </c>
      <c r="L53" s="76">
        <v>20.14</v>
      </c>
    </row>
    <row r="54" spans="1:12" ht="15">
      <c r="A54" s="23"/>
      <c r="B54" s="15"/>
      <c r="C54" s="11"/>
      <c r="D54" s="7" t="s">
        <v>28</v>
      </c>
      <c r="E54" s="56" t="s">
        <v>96</v>
      </c>
      <c r="F54" s="57">
        <v>100</v>
      </c>
      <c r="G54" s="57">
        <v>6.1</v>
      </c>
      <c r="H54" s="57">
        <v>11</v>
      </c>
      <c r="I54" s="58">
        <v>7.9</v>
      </c>
      <c r="J54" s="57">
        <v>155</v>
      </c>
      <c r="K54" s="59" t="s">
        <v>142</v>
      </c>
      <c r="L54" s="85">
        <v>26.24</v>
      </c>
    </row>
    <row r="55" spans="1:12" ht="15">
      <c r="A55" s="23"/>
      <c r="B55" s="15"/>
      <c r="C55" s="11"/>
      <c r="D55" s="7" t="s">
        <v>29</v>
      </c>
      <c r="E55" s="52" t="s">
        <v>140</v>
      </c>
      <c r="F55" s="53">
        <v>150</v>
      </c>
      <c r="G55" s="53">
        <v>3.2</v>
      </c>
      <c r="H55" s="53">
        <v>2.8</v>
      </c>
      <c r="I55" s="54">
        <v>34.299999999999997</v>
      </c>
      <c r="J55" s="53">
        <v>175</v>
      </c>
      <c r="K55" s="55" t="s">
        <v>143</v>
      </c>
      <c r="L55" s="76">
        <v>6.84</v>
      </c>
    </row>
    <row r="56" spans="1:12" ht="15">
      <c r="A56" s="23"/>
      <c r="B56" s="15"/>
      <c r="C56" s="11"/>
      <c r="D56" s="7" t="s">
        <v>30</v>
      </c>
      <c r="E56" s="52" t="s">
        <v>100</v>
      </c>
      <c r="F56" s="53">
        <v>200</v>
      </c>
      <c r="G56" s="53">
        <v>0.2</v>
      </c>
      <c r="H56" s="53">
        <v>0</v>
      </c>
      <c r="I56" s="54">
        <v>20.6</v>
      </c>
      <c r="J56" s="53">
        <v>83</v>
      </c>
      <c r="K56" s="55" t="s">
        <v>144</v>
      </c>
      <c r="L56" s="76">
        <v>7.97</v>
      </c>
    </row>
    <row r="57" spans="1:12" ht="15">
      <c r="A57" s="23"/>
      <c r="B57" s="15"/>
      <c r="C57" s="11"/>
      <c r="D57" s="7" t="s">
        <v>31</v>
      </c>
      <c r="E57" s="52" t="s">
        <v>42</v>
      </c>
      <c r="F57" s="53">
        <v>40</v>
      </c>
      <c r="G57" s="53">
        <v>2</v>
      </c>
      <c r="H57" s="53">
        <v>0.6</v>
      </c>
      <c r="I57" s="54">
        <v>16.2</v>
      </c>
      <c r="J57" s="53">
        <v>78</v>
      </c>
      <c r="K57" s="55"/>
      <c r="L57" s="76">
        <v>2.69</v>
      </c>
    </row>
    <row r="58" spans="1:12" ht="15">
      <c r="A58" s="23"/>
      <c r="B58" s="15"/>
      <c r="C58" s="11"/>
      <c r="D58" s="7" t="s">
        <v>32</v>
      </c>
      <c r="E58" s="52" t="s">
        <v>47</v>
      </c>
      <c r="F58" s="53">
        <v>40</v>
      </c>
      <c r="G58" s="53">
        <v>1.4</v>
      </c>
      <c r="H58" s="53">
        <v>0.2</v>
      </c>
      <c r="I58" s="54">
        <v>18.8</v>
      </c>
      <c r="J58" s="53">
        <v>83</v>
      </c>
      <c r="K58" s="55"/>
      <c r="L58" s="76">
        <v>2.69</v>
      </c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83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8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855</v>
      </c>
      <c r="G61" s="19">
        <f t="shared" ref="G61" si="22">SUM(G52:G60)</f>
        <v>18.699999999999996</v>
      </c>
      <c r="H61" s="19">
        <f t="shared" ref="H61" si="23">SUM(H52:H60)</f>
        <v>23.400000000000002</v>
      </c>
      <c r="I61" s="19">
        <f t="shared" ref="I61" si="24">SUM(I52:I60)</f>
        <v>119</v>
      </c>
      <c r="J61" s="19">
        <f t="shared" ref="J61:L61" si="25">SUM(J52:J60)</f>
        <v>761</v>
      </c>
      <c r="K61" s="25"/>
      <c r="L61" s="82">
        <f t="shared" si="25"/>
        <v>74.349999999999994</v>
      </c>
    </row>
    <row r="62" spans="1:12" ht="15.75" customHeight="1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1415</v>
      </c>
      <c r="G62" s="32">
        <f t="shared" ref="G62" si="26">G51+G61</f>
        <v>38.299999999999997</v>
      </c>
      <c r="H62" s="32">
        <f t="shared" ref="H62" si="27">H51+H61</f>
        <v>45.1</v>
      </c>
      <c r="I62" s="32">
        <f t="shared" ref="I62" si="28">I51+I61</f>
        <v>179</v>
      </c>
      <c r="J62" s="32">
        <f t="shared" ref="J62:L62" si="29">J51+J61</f>
        <v>1274</v>
      </c>
      <c r="K62" s="32"/>
      <c r="L62" s="86">
        <f t="shared" si="29"/>
        <v>186.82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8" t="s">
        <v>145</v>
      </c>
      <c r="F63" s="49">
        <v>185</v>
      </c>
      <c r="G63" s="49">
        <v>17</v>
      </c>
      <c r="H63" s="49">
        <v>19.2</v>
      </c>
      <c r="I63" s="50">
        <v>6.2</v>
      </c>
      <c r="J63" s="49">
        <v>266</v>
      </c>
      <c r="K63" s="49">
        <v>266</v>
      </c>
      <c r="L63" s="78">
        <v>32.71</v>
      </c>
    </row>
    <row r="64" spans="1:12" ht="15">
      <c r="A64" s="23"/>
      <c r="B64" s="15"/>
      <c r="C64" s="11"/>
      <c r="D64" s="6"/>
      <c r="E64" s="52" t="s">
        <v>80</v>
      </c>
      <c r="F64" s="53">
        <v>60</v>
      </c>
      <c r="G64" s="53">
        <v>1.8</v>
      </c>
      <c r="H64" s="53">
        <v>0.2</v>
      </c>
      <c r="I64" s="54">
        <v>22.1</v>
      </c>
      <c r="J64" s="53">
        <v>97</v>
      </c>
      <c r="K64" s="53">
        <v>97</v>
      </c>
      <c r="L64" s="76">
        <v>9.31</v>
      </c>
    </row>
    <row r="65" spans="1:12" ht="15">
      <c r="A65" s="23"/>
      <c r="B65" s="15"/>
      <c r="C65" s="11"/>
      <c r="D65" s="7" t="s">
        <v>22</v>
      </c>
      <c r="E65" s="52" t="s">
        <v>146</v>
      </c>
      <c r="F65" s="53">
        <v>200</v>
      </c>
      <c r="G65" s="53">
        <v>1.9</v>
      </c>
      <c r="H65" s="53">
        <v>1.7</v>
      </c>
      <c r="I65" s="54">
        <v>17</v>
      </c>
      <c r="J65" s="53">
        <v>81</v>
      </c>
      <c r="K65" s="53">
        <v>81</v>
      </c>
      <c r="L65" s="76">
        <v>11.25</v>
      </c>
    </row>
    <row r="66" spans="1:12" ht="15">
      <c r="A66" s="23"/>
      <c r="B66" s="15"/>
      <c r="C66" s="11"/>
      <c r="D66" s="7" t="s">
        <v>23</v>
      </c>
      <c r="E66" s="52" t="s">
        <v>47</v>
      </c>
      <c r="F66" s="53">
        <v>20</v>
      </c>
      <c r="G66" s="53">
        <v>0.9</v>
      </c>
      <c r="H66" s="53">
        <v>0.2</v>
      </c>
      <c r="I66" s="54">
        <v>8.6999999999999993</v>
      </c>
      <c r="J66" s="53">
        <v>41</v>
      </c>
      <c r="K66" s="53">
        <v>41</v>
      </c>
      <c r="L66" s="76">
        <v>1.34</v>
      </c>
    </row>
    <row r="67" spans="1:12" ht="15">
      <c r="A67" s="23"/>
      <c r="B67" s="15"/>
      <c r="C67" s="11"/>
      <c r="D67" s="7" t="s">
        <v>24</v>
      </c>
      <c r="E67" s="52"/>
      <c r="F67" s="53"/>
      <c r="G67" s="53"/>
      <c r="H67" s="53"/>
      <c r="I67" s="54"/>
      <c r="J67" s="53"/>
      <c r="K67" s="53"/>
      <c r="L67" s="76"/>
    </row>
    <row r="68" spans="1:12" ht="15">
      <c r="A68" s="23"/>
      <c r="B68" s="15"/>
      <c r="C68" s="11"/>
      <c r="D68" s="6"/>
      <c r="E68" s="52" t="s">
        <v>57</v>
      </c>
      <c r="F68" s="53">
        <v>125</v>
      </c>
      <c r="G68" s="53">
        <v>1.8</v>
      </c>
      <c r="H68" s="53">
        <v>1.5</v>
      </c>
      <c r="I68" s="54">
        <v>4.5</v>
      </c>
      <c r="J68" s="53">
        <v>39</v>
      </c>
      <c r="K68" s="53">
        <v>39</v>
      </c>
      <c r="L68" s="76">
        <v>15</v>
      </c>
    </row>
    <row r="69" spans="1:12" ht="15">
      <c r="A69" s="23"/>
      <c r="B69" s="15"/>
      <c r="C69" s="11"/>
      <c r="D69" s="6"/>
      <c r="E69" s="52" t="s">
        <v>42</v>
      </c>
      <c r="F69" s="53">
        <v>20</v>
      </c>
      <c r="G69" s="53">
        <v>1.6</v>
      </c>
      <c r="H69" s="53">
        <v>0.3</v>
      </c>
      <c r="I69" s="54">
        <v>7.2</v>
      </c>
      <c r="J69" s="53">
        <v>38</v>
      </c>
      <c r="K69" s="53">
        <v>38</v>
      </c>
      <c r="L69" s="76">
        <v>1.34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25</v>
      </c>
      <c r="H70" s="19">
        <f t="shared" ref="H70" si="31">SUM(H63:H69)</f>
        <v>23.099999999999998</v>
      </c>
      <c r="I70" s="19">
        <f t="shared" ref="I70" si="32">SUM(I63:I69)</f>
        <v>65.7</v>
      </c>
      <c r="J70" s="19">
        <f t="shared" ref="J70:L70" si="33">SUM(J63:J69)</f>
        <v>562</v>
      </c>
      <c r="K70" s="25"/>
      <c r="L70" s="82">
        <f t="shared" si="33"/>
        <v>70.950000000000017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147</v>
      </c>
      <c r="F71" s="53">
        <v>60</v>
      </c>
      <c r="G71" s="53">
        <v>0.8</v>
      </c>
      <c r="H71" s="53">
        <v>3</v>
      </c>
      <c r="I71" s="54">
        <v>7.1</v>
      </c>
      <c r="J71" s="53">
        <v>59</v>
      </c>
      <c r="K71" s="55" t="s">
        <v>150</v>
      </c>
      <c r="L71" s="76">
        <v>9.33</v>
      </c>
    </row>
    <row r="72" spans="1:12" ht="15">
      <c r="A72" s="23"/>
      <c r="B72" s="15"/>
      <c r="C72" s="11"/>
      <c r="D72" s="7" t="s">
        <v>27</v>
      </c>
      <c r="E72" s="52" t="s">
        <v>148</v>
      </c>
      <c r="F72" s="53">
        <v>260</v>
      </c>
      <c r="G72" s="53">
        <v>4.5</v>
      </c>
      <c r="H72" s="53">
        <v>7.1</v>
      </c>
      <c r="I72" s="54">
        <v>13.5</v>
      </c>
      <c r="J72" s="53">
        <v>136</v>
      </c>
      <c r="K72" s="55" t="s">
        <v>151</v>
      </c>
      <c r="L72" s="76">
        <v>17.75</v>
      </c>
    </row>
    <row r="73" spans="1:12" ht="15">
      <c r="A73" s="23"/>
      <c r="B73" s="15"/>
      <c r="C73" s="11"/>
      <c r="D73" s="7" t="s">
        <v>28</v>
      </c>
      <c r="E73" s="56" t="s">
        <v>97</v>
      </c>
      <c r="F73" s="57">
        <v>90</v>
      </c>
      <c r="G73" s="57">
        <v>13.3</v>
      </c>
      <c r="H73" s="57">
        <v>11.4</v>
      </c>
      <c r="I73" s="58">
        <v>10.8</v>
      </c>
      <c r="J73" s="57">
        <v>199</v>
      </c>
      <c r="K73" s="59" t="s">
        <v>74</v>
      </c>
      <c r="L73" s="85">
        <v>34.42</v>
      </c>
    </row>
    <row r="74" spans="1:12" ht="30">
      <c r="A74" s="23"/>
      <c r="B74" s="15"/>
      <c r="C74" s="11"/>
      <c r="D74" s="7" t="s">
        <v>29</v>
      </c>
      <c r="E74" s="52" t="s">
        <v>98</v>
      </c>
      <c r="F74" s="60">
        <v>150</v>
      </c>
      <c r="G74" s="61">
        <v>3</v>
      </c>
      <c r="H74" s="62">
        <v>4.5999999999999996</v>
      </c>
      <c r="I74" s="69">
        <v>17.399999999999999</v>
      </c>
      <c r="J74" s="60">
        <v>123</v>
      </c>
      <c r="K74" s="52" t="s">
        <v>99</v>
      </c>
      <c r="L74" s="76">
        <v>11.1</v>
      </c>
    </row>
    <row r="75" spans="1:12" ht="15">
      <c r="A75" s="23"/>
      <c r="B75" s="15"/>
      <c r="C75" s="11"/>
      <c r="D75" s="7" t="s">
        <v>30</v>
      </c>
      <c r="E75" s="70" t="s">
        <v>149</v>
      </c>
      <c r="F75" s="71">
        <v>200</v>
      </c>
      <c r="G75" s="71">
        <v>0.7</v>
      </c>
      <c r="H75" s="71">
        <v>0</v>
      </c>
      <c r="I75" s="72">
        <v>23.9</v>
      </c>
      <c r="J75" s="71">
        <v>98</v>
      </c>
      <c r="K75" s="73" t="s">
        <v>152</v>
      </c>
      <c r="L75" s="93">
        <v>4.68</v>
      </c>
    </row>
    <row r="76" spans="1:12" ht="15">
      <c r="A76" s="23"/>
      <c r="B76" s="15"/>
      <c r="C76" s="11"/>
      <c r="D76" s="7" t="s">
        <v>31</v>
      </c>
      <c r="E76" s="52" t="s">
        <v>42</v>
      </c>
      <c r="F76" s="53">
        <v>40</v>
      </c>
      <c r="G76" s="53">
        <v>2</v>
      </c>
      <c r="H76" s="53">
        <v>0.6</v>
      </c>
      <c r="I76" s="54">
        <v>16.2</v>
      </c>
      <c r="J76" s="53">
        <v>78</v>
      </c>
      <c r="K76" s="55"/>
      <c r="L76" s="76">
        <v>2.69</v>
      </c>
    </row>
    <row r="77" spans="1:12" ht="15">
      <c r="A77" s="23"/>
      <c r="B77" s="15"/>
      <c r="C77" s="11"/>
      <c r="D77" s="7" t="s">
        <v>32</v>
      </c>
      <c r="E77" s="52" t="s">
        <v>47</v>
      </c>
      <c r="F77" s="53">
        <v>20</v>
      </c>
      <c r="G77" s="53">
        <v>0.7</v>
      </c>
      <c r="H77" s="53">
        <v>0.1</v>
      </c>
      <c r="I77" s="54">
        <v>9.4</v>
      </c>
      <c r="J77" s="53">
        <v>41</v>
      </c>
      <c r="K77" s="55"/>
      <c r="L77" s="76">
        <v>1.34</v>
      </c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83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8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25</v>
      </c>
      <c r="H80" s="19">
        <f t="shared" ref="H80" si="35">SUM(H71:H79)</f>
        <v>26.800000000000004</v>
      </c>
      <c r="I80" s="19">
        <f t="shared" ref="I80" si="36">SUM(I71:I79)</f>
        <v>98.3</v>
      </c>
      <c r="J80" s="19">
        <f t="shared" ref="J80:L80" si="37">SUM(J71:J79)</f>
        <v>734</v>
      </c>
      <c r="K80" s="25"/>
      <c r="L80" s="82">
        <f t="shared" si="37"/>
        <v>81.31</v>
      </c>
    </row>
    <row r="81" spans="1:12" ht="15.75" customHeight="1" thickBot="1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1430</v>
      </c>
      <c r="G81" s="32">
        <f t="shared" ref="G81" si="38">G70+G80</f>
        <v>50</v>
      </c>
      <c r="H81" s="32">
        <f t="shared" ref="H81" si="39">H70+H80</f>
        <v>49.900000000000006</v>
      </c>
      <c r="I81" s="32">
        <f t="shared" ref="I81" si="40">I70+I80</f>
        <v>164</v>
      </c>
      <c r="J81" s="32">
        <f t="shared" ref="J81:L81" si="41">J70+J80</f>
        <v>1296</v>
      </c>
      <c r="K81" s="32"/>
      <c r="L81" s="91">
        <f t="shared" si="41"/>
        <v>152.26000000000002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48" t="s">
        <v>153</v>
      </c>
      <c r="F82" s="49">
        <v>200</v>
      </c>
      <c r="G82" s="49">
        <v>16.399999999999999</v>
      </c>
      <c r="H82" s="49">
        <v>17.2</v>
      </c>
      <c r="I82" s="50">
        <v>17.3</v>
      </c>
      <c r="J82" s="49">
        <v>290</v>
      </c>
      <c r="K82" s="48" t="s">
        <v>154</v>
      </c>
      <c r="L82" s="78">
        <v>45.92</v>
      </c>
    </row>
    <row r="83" spans="1:12" ht="15">
      <c r="A83" s="23"/>
      <c r="B83" s="15"/>
      <c r="C83" s="11"/>
      <c r="D83" s="6"/>
      <c r="E83" s="52"/>
      <c r="F83" s="53"/>
      <c r="G83" s="53"/>
      <c r="H83" s="53"/>
      <c r="I83" s="54"/>
      <c r="J83" s="53"/>
      <c r="K83" s="55"/>
      <c r="L83" s="76"/>
    </row>
    <row r="84" spans="1:12" ht="15">
      <c r="A84" s="23"/>
      <c r="B84" s="15"/>
      <c r="C84" s="11"/>
      <c r="D84" s="7" t="s">
        <v>22</v>
      </c>
      <c r="E84" s="52" t="s">
        <v>48</v>
      </c>
      <c r="F84" s="53">
        <v>200</v>
      </c>
      <c r="G84" s="53">
        <v>0.2</v>
      </c>
      <c r="H84" s="53">
        <v>0</v>
      </c>
      <c r="I84" s="54">
        <v>15</v>
      </c>
      <c r="J84" s="53">
        <v>61</v>
      </c>
      <c r="K84" s="55" t="s">
        <v>49</v>
      </c>
      <c r="L84" s="76">
        <v>1.93</v>
      </c>
    </row>
    <row r="85" spans="1:12" ht="15">
      <c r="A85" s="23"/>
      <c r="B85" s="15"/>
      <c r="C85" s="11"/>
      <c r="D85" s="7" t="s">
        <v>23</v>
      </c>
      <c r="E85" s="52" t="s">
        <v>47</v>
      </c>
      <c r="F85" s="53">
        <v>20</v>
      </c>
      <c r="G85" s="53">
        <v>0.7</v>
      </c>
      <c r="H85" s="53">
        <v>0.1</v>
      </c>
      <c r="I85" s="54">
        <v>9.4</v>
      </c>
      <c r="J85" s="53">
        <v>41</v>
      </c>
      <c r="K85" s="55"/>
      <c r="L85" s="76">
        <v>1.34</v>
      </c>
    </row>
    <row r="86" spans="1:12" ht="15.75" thickBot="1">
      <c r="A86" s="23"/>
      <c r="B86" s="15"/>
      <c r="C86" s="11"/>
      <c r="D86" s="7" t="s">
        <v>24</v>
      </c>
      <c r="E86" s="52" t="s">
        <v>94</v>
      </c>
      <c r="F86" s="65">
        <v>130</v>
      </c>
      <c r="G86" s="65">
        <v>0.6</v>
      </c>
      <c r="H86" s="65">
        <v>0.5</v>
      </c>
      <c r="I86" s="66">
        <v>19.899999999999999</v>
      </c>
      <c r="J86" s="65">
        <v>87</v>
      </c>
      <c r="K86" s="55" t="s">
        <v>88</v>
      </c>
      <c r="L86" s="79">
        <v>16.899999999999999</v>
      </c>
    </row>
    <row r="87" spans="1:12" ht="15">
      <c r="A87" s="23"/>
      <c r="B87" s="15"/>
      <c r="C87" s="11"/>
      <c r="D87" s="6"/>
      <c r="E87" s="52" t="s">
        <v>42</v>
      </c>
      <c r="F87" s="53">
        <v>20</v>
      </c>
      <c r="G87" s="53">
        <v>1</v>
      </c>
      <c r="H87" s="53">
        <v>0.3</v>
      </c>
      <c r="I87" s="54">
        <v>8.1</v>
      </c>
      <c r="J87" s="53">
        <v>39</v>
      </c>
      <c r="K87" s="55"/>
      <c r="L87" s="76">
        <v>1.34</v>
      </c>
    </row>
    <row r="88" spans="1:12" ht="15">
      <c r="A88" s="23"/>
      <c r="B88" s="15"/>
      <c r="C88" s="11"/>
      <c r="D88" s="6"/>
      <c r="E88" s="52"/>
      <c r="F88" s="53"/>
      <c r="G88" s="53"/>
      <c r="H88" s="53"/>
      <c r="I88" s="54"/>
      <c r="J88" s="53"/>
      <c r="K88" s="55"/>
      <c r="L88" s="76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>SUM(G82:G88)</f>
        <v>18.899999999999999</v>
      </c>
      <c r="H89" s="19">
        <f>SUM(H82:H88)</f>
        <v>18.100000000000001</v>
      </c>
      <c r="I89" s="19">
        <f>SUM(I82:I88)</f>
        <v>69.699999999999989</v>
      </c>
      <c r="J89" s="19">
        <f>SUM(J82:J88)</f>
        <v>518</v>
      </c>
      <c r="K89" s="25"/>
      <c r="L89" s="82">
        <f>SUM(L82:L88)</f>
        <v>67.430000000000007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155</v>
      </c>
      <c r="F90" s="57">
        <v>60</v>
      </c>
      <c r="G90" s="57">
        <v>2.4</v>
      </c>
      <c r="H90" s="57">
        <v>4.3</v>
      </c>
      <c r="I90" s="58">
        <v>3.3</v>
      </c>
      <c r="J90" s="57">
        <v>62</v>
      </c>
      <c r="K90" s="59" t="s">
        <v>159</v>
      </c>
      <c r="L90" s="85">
        <v>11.21</v>
      </c>
    </row>
    <row r="91" spans="1:12" ht="15">
      <c r="A91" s="23"/>
      <c r="B91" s="15"/>
      <c r="C91" s="11"/>
      <c r="D91" s="7" t="s">
        <v>27</v>
      </c>
      <c r="E91" s="52" t="s">
        <v>156</v>
      </c>
      <c r="F91" s="53">
        <v>270</v>
      </c>
      <c r="G91" s="53">
        <v>5.0999999999999996</v>
      </c>
      <c r="H91" s="53">
        <v>5.9</v>
      </c>
      <c r="I91" s="54">
        <v>21</v>
      </c>
      <c r="J91" s="53">
        <v>158</v>
      </c>
      <c r="K91" s="55" t="s">
        <v>124</v>
      </c>
      <c r="L91" s="76">
        <v>17.89</v>
      </c>
    </row>
    <row r="92" spans="1:12" ht="15">
      <c r="A92" s="23"/>
      <c r="B92" s="15"/>
      <c r="C92" s="11"/>
      <c r="D92" s="7" t="s">
        <v>28</v>
      </c>
      <c r="E92" s="56" t="s">
        <v>157</v>
      </c>
      <c r="F92" s="57">
        <v>90</v>
      </c>
      <c r="G92" s="57">
        <v>19.399999999999999</v>
      </c>
      <c r="H92" s="57">
        <v>14.5</v>
      </c>
      <c r="I92" s="58">
        <v>4.3</v>
      </c>
      <c r="J92" s="57">
        <v>225</v>
      </c>
      <c r="K92" s="59" t="s">
        <v>160</v>
      </c>
      <c r="L92" s="85">
        <v>54.62</v>
      </c>
    </row>
    <row r="93" spans="1:12" ht="15">
      <c r="A93" s="23"/>
      <c r="B93" s="15"/>
      <c r="C93" s="11"/>
      <c r="D93" s="7" t="s">
        <v>29</v>
      </c>
      <c r="E93" s="52" t="s">
        <v>158</v>
      </c>
      <c r="F93" s="53">
        <v>150</v>
      </c>
      <c r="G93" s="53">
        <v>3.5</v>
      </c>
      <c r="H93" s="53">
        <v>3.1</v>
      </c>
      <c r="I93" s="54">
        <v>25.4</v>
      </c>
      <c r="J93" s="53">
        <v>144</v>
      </c>
      <c r="K93" s="55" t="s">
        <v>161</v>
      </c>
      <c r="L93" s="76">
        <v>7.36</v>
      </c>
    </row>
    <row r="94" spans="1:12" ht="15">
      <c r="A94" s="23"/>
      <c r="B94" s="15"/>
      <c r="C94" s="11"/>
      <c r="D94" s="7" t="s">
        <v>30</v>
      </c>
      <c r="E94" s="52" t="s">
        <v>77</v>
      </c>
      <c r="F94" s="53">
        <v>200</v>
      </c>
      <c r="G94" s="53">
        <v>0.5</v>
      </c>
      <c r="H94" s="53">
        <v>0.1</v>
      </c>
      <c r="I94" s="54">
        <v>18.5</v>
      </c>
      <c r="J94" s="53">
        <v>77</v>
      </c>
      <c r="K94" s="55" t="s">
        <v>78</v>
      </c>
      <c r="L94" s="76">
        <v>9.0399999999999991</v>
      </c>
    </row>
    <row r="95" spans="1:12" ht="15">
      <c r="A95" s="23"/>
      <c r="B95" s="15"/>
      <c r="C95" s="11"/>
      <c r="D95" s="7" t="s">
        <v>31</v>
      </c>
      <c r="E95" s="52" t="s">
        <v>42</v>
      </c>
      <c r="F95" s="53">
        <v>40</v>
      </c>
      <c r="G95" s="53">
        <v>2</v>
      </c>
      <c r="H95" s="53">
        <v>0.6</v>
      </c>
      <c r="I95" s="54">
        <v>16.2</v>
      </c>
      <c r="J95" s="53">
        <v>78</v>
      </c>
      <c r="K95" s="55"/>
      <c r="L95" s="76">
        <v>2.69</v>
      </c>
    </row>
    <row r="96" spans="1:12" ht="15">
      <c r="A96" s="23"/>
      <c r="B96" s="15"/>
      <c r="C96" s="11"/>
      <c r="D96" s="7" t="s">
        <v>32</v>
      </c>
      <c r="E96" s="52" t="s">
        <v>47</v>
      </c>
      <c r="F96" s="53">
        <v>20</v>
      </c>
      <c r="G96" s="53">
        <v>0.7</v>
      </c>
      <c r="H96" s="53">
        <v>0.1</v>
      </c>
      <c r="I96" s="54">
        <v>9.4</v>
      </c>
      <c r="J96" s="53">
        <v>41</v>
      </c>
      <c r="K96" s="55"/>
      <c r="L96" s="76">
        <v>1.34</v>
      </c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83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8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2">SUM(G90:G98)</f>
        <v>33.6</v>
      </c>
      <c r="H99" s="19">
        <f t="shared" ref="H99" si="43">SUM(H90:H98)</f>
        <v>28.600000000000005</v>
      </c>
      <c r="I99" s="19">
        <f t="shared" ref="I99" si="44">SUM(I90:I98)</f>
        <v>98.100000000000009</v>
      </c>
      <c r="J99" s="19">
        <f t="shared" ref="J99:L99" si="45">SUM(J90:J98)</f>
        <v>785</v>
      </c>
      <c r="K99" s="25"/>
      <c r="L99" s="82">
        <f t="shared" si="45"/>
        <v>104.15</v>
      </c>
    </row>
    <row r="100" spans="1:12" ht="15.75" customHeight="1" thickBot="1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1400</v>
      </c>
      <c r="G100" s="32">
        <f t="shared" ref="G100" si="46">G89+G99</f>
        <v>52.5</v>
      </c>
      <c r="H100" s="32">
        <f t="shared" ref="H100" si="47">H89+H99</f>
        <v>46.7</v>
      </c>
      <c r="I100" s="32">
        <f t="shared" ref="I100" si="48">I89+I99</f>
        <v>167.8</v>
      </c>
      <c r="J100" s="32">
        <f t="shared" ref="J100:L100" si="49">J89+J99</f>
        <v>1303</v>
      </c>
      <c r="K100" s="32"/>
      <c r="L100" s="91">
        <f t="shared" si="49"/>
        <v>171.58</v>
      </c>
    </row>
    <row r="101" spans="1:12" ht="15">
      <c r="A101" s="20">
        <v>2</v>
      </c>
      <c r="B101" s="21">
        <v>6</v>
      </c>
      <c r="C101" s="22" t="s">
        <v>20</v>
      </c>
      <c r="D101" s="5" t="s">
        <v>21</v>
      </c>
      <c r="E101" s="52" t="s">
        <v>162</v>
      </c>
      <c r="F101" s="53">
        <v>205</v>
      </c>
      <c r="G101" s="53">
        <v>7.8</v>
      </c>
      <c r="H101" s="53">
        <v>9.5</v>
      </c>
      <c r="I101" s="54">
        <v>35.799999999999997</v>
      </c>
      <c r="J101" s="53">
        <v>260</v>
      </c>
      <c r="K101" s="55" t="s">
        <v>164</v>
      </c>
      <c r="L101" s="76">
        <v>14.55</v>
      </c>
    </row>
    <row r="102" spans="1:12" ht="30">
      <c r="A102" s="23"/>
      <c r="B102" s="15"/>
      <c r="C102" s="11"/>
      <c r="D102" s="6"/>
      <c r="E102" s="56" t="s">
        <v>163</v>
      </c>
      <c r="F102" s="57">
        <v>75</v>
      </c>
      <c r="G102" s="94">
        <v>10.4</v>
      </c>
      <c r="H102" s="94">
        <v>7.8</v>
      </c>
      <c r="I102" s="95">
        <v>7.5</v>
      </c>
      <c r="J102" s="94">
        <v>123</v>
      </c>
      <c r="K102" s="56" t="s">
        <v>166</v>
      </c>
      <c r="L102" s="85">
        <v>21.55</v>
      </c>
    </row>
    <row r="103" spans="1:12" ht="15">
      <c r="A103" s="23"/>
      <c r="B103" s="15"/>
      <c r="C103" s="11"/>
      <c r="D103" s="7" t="s">
        <v>22</v>
      </c>
      <c r="E103" s="52" t="s">
        <v>167</v>
      </c>
      <c r="F103" s="53">
        <v>200</v>
      </c>
      <c r="G103" s="53">
        <v>4.0999999999999996</v>
      </c>
      <c r="H103" s="53">
        <v>3.7</v>
      </c>
      <c r="I103" s="54">
        <v>14.9</v>
      </c>
      <c r="J103" s="53">
        <v>109</v>
      </c>
      <c r="K103" s="55" t="s">
        <v>165</v>
      </c>
      <c r="L103" s="76">
        <v>15.67</v>
      </c>
    </row>
    <row r="104" spans="1:12" ht="15">
      <c r="A104" s="23"/>
      <c r="B104" s="15"/>
      <c r="C104" s="11"/>
      <c r="D104" s="7" t="s">
        <v>23</v>
      </c>
      <c r="E104" s="52" t="s">
        <v>42</v>
      </c>
      <c r="F104" s="53">
        <v>20</v>
      </c>
      <c r="G104" s="53">
        <v>1</v>
      </c>
      <c r="H104" s="53">
        <v>0.3</v>
      </c>
      <c r="I104" s="54">
        <v>8.1</v>
      </c>
      <c r="J104" s="53">
        <v>39</v>
      </c>
      <c r="K104" s="55"/>
      <c r="L104" s="76">
        <v>1.34</v>
      </c>
    </row>
    <row r="105" spans="1:12" ht="15">
      <c r="A105" s="23"/>
      <c r="B105" s="15"/>
      <c r="C105" s="11"/>
      <c r="D105" s="7" t="s">
        <v>24</v>
      </c>
      <c r="E105" s="52" t="s">
        <v>43</v>
      </c>
      <c r="F105" s="53">
        <v>100</v>
      </c>
      <c r="G105" s="53">
        <v>0.1</v>
      </c>
      <c r="H105" s="53">
        <v>0.2</v>
      </c>
      <c r="I105" s="54">
        <v>5.7</v>
      </c>
      <c r="J105" s="53">
        <v>25</v>
      </c>
      <c r="K105" s="55" t="s">
        <v>88</v>
      </c>
      <c r="L105" s="76">
        <v>12</v>
      </c>
    </row>
    <row r="106" spans="1:12" ht="15">
      <c r="A106" s="23"/>
      <c r="B106" s="15"/>
      <c r="C106" s="11"/>
      <c r="D106" s="6"/>
      <c r="E106" s="56"/>
      <c r="F106" s="57"/>
      <c r="G106" s="94"/>
      <c r="H106" s="94"/>
      <c r="I106" s="95"/>
      <c r="J106" s="94"/>
      <c r="K106" s="56"/>
      <c r="L106" s="85"/>
    </row>
    <row r="107" spans="1:12" ht="15">
      <c r="A107" s="23"/>
      <c r="B107" s="15"/>
      <c r="C107" s="11"/>
      <c r="D107" s="6"/>
      <c r="E107" s="52"/>
      <c r="F107" s="53"/>
      <c r="G107" s="53"/>
      <c r="H107" s="53"/>
      <c r="I107" s="54"/>
      <c r="J107" s="53"/>
      <c r="K107" s="55"/>
      <c r="L107" s="76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0">SUM(G101:G107)</f>
        <v>23.4</v>
      </c>
      <c r="H108" s="19">
        <f t="shared" si="50"/>
        <v>21.5</v>
      </c>
      <c r="I108" s="19">
        <f t="shared" si="50"/>
        <v>72</v>
      </c>
      <c r="J108" s="19">
        <f t="shared" si="50"/>
        <v>556</v>
      </c>
      <c r="K108" s="25"/>
      <c r="L108" s="82">
        <f t="shared" ref="L108" si="51">SUM(L101:L107)</f>
        <v>65.110000000000014</v>
      </c>
    </row>
    <row r="109" spans="1:12" ht="30">
      <c r="A109" s="26">
        <f>A101</f>
        <v>2</v>
      </c>
      <c r="B109" s="13">
        <v>6</v>
      </c>
      <c r="C109" s="10" t="s">
        <v>25</v>
      </c>
      <c r="D109" s="7" t="s">
        <v>26</v>
      </c>
      <c r="E109" s="56" t="s">
        <v>168</v>
      </c>
      <c r="F109" s="57">
        <v>60</v>
      </c>
      <c r="G109" s="57">
        <v>1.3</v>
      </c>
      <c r="H109" s="57">
        <v>3.1</v>
      </c>
      <c r="I109" s="58">
        <v>5.9</v>
      </c>
      <c r="J109" s="57">
        <v>57</v>
      </c>
      <c r="K109" s="59" t="s">
        <v>83</v>
      </c>
      <c r="L109" s="85">
        <v>16.21</v>
      </c>
    </row>
    <row r="110" spans="1:12" ht="15.75" thickBot="1">
      <c r="A110" s="23"/>
      <c r="B110" s="15"/>
      <c r="C110" s="11"/>
      <c r="D110" s="7" t="s">
        <v>27</v>
      </c>
      <c r="E110" s="52" t="s">
        <v>169</v>
      </c>
      <c r="F110" s="53">
        <v>265</v>
      </c>
      <c r="G110" s="53">
        <v>5</v>
      </c>
      <c r="H110" s="53">
        <v>5</v>
      </c>
      <c r="I110" s="54">
        <v>14</v>
      </c>
      <c r="J110" s="53">
        <v>123</v>
      </c>
      <c r="K110" s="55" t="s">
        <v>73</v>
      </c>
      <c r="L110" s="76">
        <v>23.31</v>
      </c>
    </row>
    <row r="111" spans="1:12" ht="15">
      <c r="A111" s="23"/>
      <c r="B111" s="15"/>
      <c r="C111" s="11"/>
      <c r="D111" s="7" t="s">
        <v>28</v>
      </c>
      <c r="E111" s="48" t="s">
        <v>170</v>
      </c>
      <c r="F111" s="49">
        <v>205</v>
      </c>
      <c r="G111" s="49">
        <v>19.100000000000001</v>
      </c>
      <c r="H111" s="49">
        <v>21.5</v>
      </c>
      <c r="I111" s="50">
        <v>21.6</v>
      </c>
      <c r="J111" s="49">
        <v>356</v>
      </c>
      <c r="K111" s="51" t="s">
        <v>171</v>
      </c>
      <c r="L111" s="78">
        <v>78.41</v>
      </c>
    </row>
    <row r="112" spans="1:12" ht="15">
      <c r="A112" s="23"/>
      <c r="B112" s="15"/>
      <c r="C112" s="11"/>
      <c r="D112" s="7" t="s">
        <v>29</v>
      </c>
      <c r="E112" s="52"/>
      <c r="F112" s="53"/>
      <c r="G112" s="53"/>
      <c r="H112" s="53"/>
      <c r="I112" s="54"/>
      <c r="J112" s="53"/>
      <c r="K112" s="55"/>
      <c r="L112" s="76"/>
    </row>
    <row r="113" spans="1:12" ht="15">
      <c r="A113" s="23"/>
      <c r="B113" s="15"/>
      <c r="C113" s="11"/>
      <c r="D113" s="7" t="s">
        <v>30</v>
      </c>
      <c r="E113" s="52" t="s">
        <v>149</v>
      </c>
      <c r="F113" s="53">
        <v>200</v>
      </c>
      <c r="G113" s="53">
        <v>0.7</v>
      </c>
      <c r="H113" s="53">
        <v>0</v>
      </c>
      <c r="I113" s="54">
        <v>23.9</v>
      </c>
      <c r="J113" s="53">
        <v>98</v>
      </c>
      <c r="K113" s="55" t="s">
        <v>152</v>
      </c>
      <c r="L113" s="76">
        <v>4.68</v>
      </c>
    </row>
    <row r="114" spans="1:12" ht="15">
      <c r="A114" s="23"/>
      <c r="B114" s="15"/>
      <c r="C114" s="11"/>
      <c r="D114" s="7" t="s">
        <v>31</v>
      </c>
      <c r="E114" s="52" t="s">
        <v>42</v>
      </c>
      <c r="F114" s="53">
        <v>40</v>
      </c>
      <c r="G114" s="53">
        <v>2</v>
      </c>
      <c r="H114" s="53">
        <v>0.6</v>
      </c>
      <c r="I114" s="54">
        <v>16.2</v>
      </c>
      <c r="J114" s="53">
        <v>78</v>
      </c>
      <c r="K114" s="55"/>
      <c r="L114" s="76">
        <v>2.81</v>
      </c>
    </row>
    <row r="115" spans="1:12" ht="15">
      <c r="A115" s="23"/>
      <c r="B115" s="15"/>
      <c r="C115" s="11"/>
      <c r="D115" s="7" t="s">
        <v>32</v>
      </c>
      <c r="E115" s="52" t="s">
        <v>47</v>
      </c>
      <c r="F115" s="53">
        <v>40</v>
      </c>
      <c r="G115" s="53">
        <v>1.4</v>
      </c>
      <c r="H115" s="53">
        <v>0.2</v>
      </c>
      <c r="I115" s="54">
        <v>18.8</v>
      </c>
      <c r="J115" s="53">
        <v>83</v>
      </c>
      <c r="K115" s="55"/>
      <c r="L115" s="76">
        <v>2.81</v>
      </c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83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8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2">SUM(G109:G117)</f>
        <v>29.5</v>
      </c>
      <c r="H118" s="19">
        <f t="shared" si="52"/>
        <v>30.400000000000002</v>
      </c>
      <c r="I118" s="19">
        <f t="shared" si="52"/>
        <v>100.4</v>
      </c>
      <c r="J118" s="19">
        <f t="shared" si="52"/>
        <v>795</v>
      </c>
      <c r="K118" s="25"/>
      <c r="L118" s="82">
        <f t="shared" ref="L118" si="53">SUM(L109:L117)</f>
        <v>128.22999999999999</v>
      </c>
    </row>
    <row r="119" spans="1:12" ht="15.75" thickBot="1">
      <c r="A119" s="29">
        <f>A101</f>
        <v>2</v>
      </c>
      <c r="B119" s="30">
        <f>B101</f>
        <v>6</v>
      </c>
      <c r="C119" s="99" t="s">
        <v>4</v>
      </c>
      <c r="D119" s="100"/>
      <c r="E119" s="31"/>
      <c r="F119" s="32">
        <f>F108+F118</f>
        <v>1410</v>
      </c>
      <c r="G119" s="32">
        <f t="shared" ref="G119" si="54">G108+G118</f>
        <v>52.9</v>
      </c>
      <c r="H119" s="32">
        <f t="shared" ref="H119" si="55">H108+H118</f>
        <v>51.900000000000006</v>
      </c>
      <c r="I119" s="32">
        <f t="shared" ref="I119" si="56">I108+I118</f>
        <v>172.4</v>
      </c>
      <c r="J119" s="32">
        <f t="shared" ref="J119:L119" si="57">J108+J118</f>
        <v>1351</v>
      </c>
      <c r="K119" s="32"/>
      <c r="L119" s="84">
        <f t="shared" si="57"/>
        <v>193.34</v>
      </c>
    </row>
    <row r="120" spans="1:12" ht="30.75" thickBot="1">
      <c r="A120" s="14">
        <v>2</v>
      </c>
      <c r="B120" s="15">
        <v>7</v>
      </c>
      <c r="C120" s="22" t="s">
        <v>20</v>
      </c>
      <c r="D120" s="5" t="s">
        <v>21</v>
      </c>
      <c r="E120" s="48" t="s">
        <v>172</v>
      </c>
      <c r="F120" s="49">
        <v>240</v>
      </c>
      <c r="G120" s="74">
        <v>15.3</v>
      </c>
      <c r="H120" s="74">
        <v>16</v>
      </c>
      <c r="I120" s="75">
        <v>36.5</v>
      </c>
      <c r="J120" s="49">
        <v>351</v>
      </c>
      <c r="K120" s="48" t="s">
        <v>174</v>
      </c>
      <c r="L120" s="78">
        <v>39.04</v>
      </c>
    </row>
    <row r="121" spans="1:12" ht="30">
      <c r="A121" s="14"/>
      <c r="B121" s="15"/>
      <c r="C121" s="11"/>
      <c r="D121" s="6"/>
      <c r="E121" s="48" t="s">
        <v>173</v>
      </c>
      <c r="F121" s="49">
        <v>65</v>
      </c>
      <c r="G121" s="74">
        <v>6.1</v>
      </c>
      <c r="H121" s="74">
        <v>6.4</v>
      </c>
      <c r="I121" s="75">
        <v>9</v>
      </c>
      <c r="J121" s="49">
        <v>118</v>
      </c>
      <c r="K121" s="48" t="s">
        <v>175</v>
      </c>
      <c r="L121" s="78">
        <v>27.22</v>
      </c>
    </row>
    <row r="122" spans="1:12" ht="15">
      <c r="A122" s="14"/>
      <c r="B122" s="15"/>
      <c r="C122" s="11"/>
      <c r="D122" s="7" t="s">
        <v>22</v>
      </c>
      <c r="E122" s="52" t="s">
        <v>40</v>
      </c>
      <c r="F122" s="53">
        <v>207</v>
      </c>
      <c r="G122" s="53">
        <v>0.3</v>
      </c>
      <c r="H122" s="53">
        <v>0</v>
      </c>
      <c r="I122" s="54">
        <v>15.2</v>
      </c>
      <c r="J122" s="53">
        <v>62</v>
      </c>
      <c r="K122" s="55" t="s">
        <v>41</v>
      </c>
      <c r="L122" s="76">
        <v>1.92</v>
      </c>
    </row>
    <row r="123" spans="1:12" ht="15">
      <c r="A123" s="14"/>
      <c r="B123" s="15"/>
      <c r="C123" s="11"/>
      <c r="D123" s="7" t="s">
        <v>23</v>
      </c>
      <c r="E123" s="52" t="s">
        <v>47</v>
      </c>
      <c r="F123" s="53">
        <v>20</v>
      </c>
      <c r="G123" s="53">
        <v>0.7</v>
      </c>
      <c r="H123" s="53">
        <v>0.1</v>
      </c>
      <c r="I123" s="54">
        <v>9.4</v>
      </c>
      <c r="J123" s="53">
        <v>41</v>
      </c>
      <c r="K123" s="55"/>
      <c r="L123" s="76">
        <v>1.84</v>
      </c>
    </row>
    <row r="124" spans="1:12" ht="15">
      <c r="A124" s="14"/>
      <c r="B124" s="15"/>
      <c r="C124" s="11"/>
      <c r="D124" s="7" t="s">
        <v>24</v>
      </c>
      <c r="E124" s="52"/>
      <c r="F124" s="53"/>
      <c r="G124" s="53"/>
      <c r="H124" s="53"/>
      <c r="I124" s="54"/>
      <c r="J124" s="53"/>
      <c r="K124" s="55"/>
      <c r="L124" s="76"/>
    </row>
    <row r="125" spans="1:12" ht="15">
      <c r="A125" s="14"/>
      <c r="B125" s="15"/>
      <c r="C125" s="11"/>
      <c r="D125" s="6"/>
      <c r="E125" s="56"/>
      <c r="F125" s="68"/>
      <c r="G125" s="57"/>
      <c r="H125" s="57"/>
      <c r="I125" s="58"/>
      <c r="J125" s="57"/>
      <c r="K125" s="59"/>
      <c r="L125" s="83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8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532</v>
      </c>
      <c r="G127" s="19">
        <f t="shared" ref="G127:J127" si="58">SUM(G120:G126)</f>
        <v>22.4</v>
      </c>
      <c r="H127" s="19">
        <f t="shared" si="58"/>
        <v>22.5</v>
      </c>
      <c r="I127" s="19">
        <f t="shared" si="58"/>
        <v>70.100000000000009</v>
      </c>
      <c r="J127" s="19">
        <f t="shared" si="58"/>
        <v>572</v>
      </c>
      <c r="K127" s="25"/>
      <c r="L127" s="82">
        <f t="shared" ref="L127" si="59">SUM(L120:L126)</f>
        <v>70.02</v>
      </c>
    </row>
    <row r="128" spans="1:12" ht="15">
      <c r="A128" s="13">
        <f>A120</f>
        <v>2</v>
      </c>
      <c r="B128" s="13">
        <v>7</v>
      </c>
      <c r="C128" s="10" t="s">
        <v>25</v>
      </c>
      <c r="D128" s="7" t="s">
        <v>26</v>
      </c>
      <c r="E128" s="56" t="s">
        <v>176</v>
      </c>
      <c r="F128" s="57">
        <v>60</v>
      </c>
      <c r="G128" s="57">
        <v>2.4</v>
      </c>
      <c r="H128" s="57">
        <v>4.9000000000000004</v>
      </c>
      <c r="I128" s="58">
        <v>8.6</v>
      </c>
      <c r="J128" s="57">
        <v>88</v>
      </c>
      <c r="K128" s="59" t="s">
        <v>177</v>
      </c>
      <c r="L128" s="85">
        <v>6.81</v>
      </c>
    </row>
    <row r="129" spans="1:12" ht="15.75" thickBot="1">
      <c r="A129" s="14"/>
      <c r="B129" s="15"/>
      <c r="C129" s="11"/>
      <c r="D129" s="7" t="s">
        <v>27</v>
      </c>
      <c r="E129" s="52" t="s">
        <v>102</v>
      </c>
      <c r="F129" s="53">
        <v>270</v>
      </c>
      <c r="G129" s="53">
        <v>5.7</v>
      </c>
      <c r="H129" s="53">
        <v>6.1</v>
      </c>
      <c r="I129" s="54">
        <v>22.5</v>
      </c>
      <c r="J129" s="53">
        <v>168</v>
      </c>
      <c r="K129" s="55" t="s">
        <v>105</v>
      </c>
      <c r="L129" s="76">
        <v>19.600000000000001</v>
      </c>
    </row>
    <row r="130" spans="1:12" ht="15">
      <c r="A130" s="14"/>
      <c r="B130" s="15"/>
      <c r="C130" s="11"/>
      <c r="D130" s="7" t="s">
        <v>28</v>
      </c>
      <c r="E130" s="48" t="s">
        <v>103</v>
      </c>
      <c r="F130" s="49">
        <v>95</v>
      </c>
      <c r="G130" s="49">
        <v>13</v>
      </c>
      <c r="H130" s="49">
        <v>12.7</v>
      </c>
      <c r="I130" s="50">
        <v>3.2</v>
      </c>
      <c r="J130" s="49">
        <v>179</v>
      </c>
      <c r="K130" s="51" t="s">
        <v>178</v>
      </c>
      <c r="L130" s="78">
        <v>40.32</v>
      </c>
    </row>
    <row r="131" spans="1:12" ht="15">
      <c r="A131" s="14"/>
      <c r="B131" s="15"/>
      <c r="C131" s="11"/>
      <c r="D131" s="7" t="s">
        <v>29</v>
      </c>
      <c r="E131" s="52" t="s">
        <v>158</v>
      </c>
      <c r="F131" s="53">
        <v>150</v>
      </c>
      <c r="G131" s="53">
        <v>3.5</v>
      </c>
      <c r="H131" s="53">
        <v>3.1</v>
      </c>
      <c r="I131" s="54">
        <v>25.4</v>
      </c>
      <c r="J131" s="53">
        <v>144</v>
      </c>
      <c r="K131" s="55" t="s">
        <v>161</v>
      </c>
      <c r="L131" s="76">
        <v>7.22</v>
      </c>
    </row>
    <row r="132" spans="1:12" ht="15">
      <c r="A132" s="14"/>
      <c r="B132" s="15"/>
      <c r="C132" s="11"/>
      <c r="D132" s="7" t="s">
        <v>30</v>
      </c>
      <c r="E132" s="52" t="s">
        <v>104</v>
      </c>
      <c r="F132" s="53">
        <v>200</v>
      </c>
      <c r="G132" s="53">
        <v>0.5</v>
      </c>
      <c r="H132" s="53">
        <v>0.2</v>
      </c>
      <c r="I132" s="54">
        <v>28.1</v>
      </c>
      <c r="J132" s="53">
        <v>116</v>
      </c>
      <c r="K132" s="55" t="s">
        <v>106</v>
      </c>
      <c r="L132" s="76">
        <v>7.96</v>
      </c>
    </row>
    <row r="133" spans="1:12" ht="15">
      <c r="A133" s="14"/>
      <c r="B133" s="15"/>
      <c r="C133" s="11"/>
      <c r="D133" s="7" t="s">
        <v>31</v>
      </c>
      <c r="E133" s="52" t="s">
        <v>42</v>
      </c>
      <c r="F133" s="53">
        <v>40</v>
      </c>
      <c r="G133" s="53">
        <v>2</v>
      </c>
      <c r="H133" s="53">
        <v>0.6</v>
      </c>
      <c r="I133" s="54">
        <v>16.2</v>
      </c>
      <c r="J133" s="53">
        <v>78</v>
      </c>
      <c r="K133" s="55"/>
      <c r="L133" s="76">
        <v>2.68</v>
      </c>
    </row>
    <row r="134" spans="1:12" ht="15">
      <c r="A134" s="14"/>
      <c r="B134" s="15"/>
      <c r="C134" s="11"/>
      <c r="D134" s="7" t="s">
        <v>32</v>
      </c>
      <c r="E134" s="52" t="s">
        <v>47</v>
      </c>
      <c r="F134" s="53">
        <v>20</v>
      </c>
      <c r="G134" s="53">
        <v>0.7</v>
      </c>
      <c r="H134" s="53">
        <v>0.1</v>
      </c>
      <c r="I134" s="54">
        <v>9.4</v>
      </c>
      <c r="J134" s="53">
        <v>41</v>
      </c>
      <c r="K134" s="55"/>
      <c r="L134" s="76">
        <v>1.34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83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8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835</v>
      </c>
      <c r="G137" s="19">
        <f t="shared" ref="G137:J137" si="60">SUM(G128:G136)</f>
        <v>27.8</v>
      </c>
      <c r="H137" s="19">
        <f t="shared" si="60"/>
        <v>27.700000000000003</v>
      </c>
      <c r="I137" s="19">
        <f t="shared" si="60"/>
        <v>113.40000000000002</v>
      </c>
      <c r="J137" s="19">
        <f t="shared" si="60"/>
        <v>814</v>
      </c>
      <c r="K137" s="25"/>
      <c r="L137" s="82">
        <f t="shared" ref="L137" si="61">SUM(L128:L136)</f>
        <v>85.93</v>
      </c>
    </row>
    <row r="138" spans="1:12" ht="15.75" thickBot="1">
      <c r="A138" s="33">
        <f>A120</f>
        <v>2</v>
      </c>
      <c r="B138" s="33">
        <f>B120</f>
        <v>7</v>
      </c>
      <c r="C138" s="99" t="s">
        <v>4</v>
      </c>
      <c r="D138" s="100"/>
      <c r="E138" s="31"/>
      <c r="F138" s="32">
        <f>F127+F137</f>
        <v>1367</v>
      </c>
      <c r="G138" s="32">
        <f t="shared" ref="G138" si="62">G127+G137</f>
        <v>50.2</v>
      </c>
      <c r="H138" s="32">
        <f t="shared" ref="H138" si="63">H127+H137</f>
        <v>50.2</v>
      </c>
      <c r="I138" s="32">
        <f t="shared" ref="I138" si="64">I127+I137</f>
        <v>183.50000000000003</v>
      </c>
      <c r="J138" s="32">
        <f t="shared" ref="J138:L138" si="65">J127+J137</f>
        <v>1386</v>
      </c>
      <c r="K138" s="32"/>
      <c r="L138" s="84">
        <f t="shared" si="65"/>
        <v>155.94999999999999</v>
      </c>
    </row>
    <row r="139" spans="1:12" ht="45">
      <c r="A139" s="20">
        <v>2</v>
      </c>
      <c r="B139" s="21">
        <v>8</v>
      </c>
      <c r="C139" s="22" t="s">
        <v>20</v>
      </c>
      <c r="D139" s="5" t="s">
        <v>21</v>
      </c>
      <c r="E139" s="48" t="s">
        <v>179</v>
      </c>
      <c r="F139" s="49">
        <v>260</v>
      </c>
      <c r="G139" s="49">
        <v>12.2</v>
      </c>
      <c r="H139" s="49">
        <v>13.7</v>
      </c>
      <c r="I139" s="50">
        <v>33.5</v>
      </c>
      <c r="J139" s="49">
        <v>307</v>
      </c>
      <c r="K139" s="48" t="s">
        <v>180</v>
      </c>
      <c r="L139" s="78">
        <v>47.17</v>
      </c>
    </row>
    <row r="140" spans="1:12" ht="15">
      <c r="A140" s="23"/>
      <c r="B140" s="15"/>
      <c r="C140" s="11"/>
      <c r="D140" s="6"/>
      <c r="E140" s="52"/>
      <c r="F140" s="53"/>
      <c r="G140" s="96"/>
      <c r="H140" s="96"/>
      <c r="I140" s="97"/>
      <c r="J140" s="53"/>
      <c r="K140" s="52"/>
      <c r="L140" s="76"/>
    </row>
    <row r="141" spans="1:12" ht="15">
      <c r="A141" s="23"/>
      <c r="B141" s="15"/>
      <c r="C141" s="11"/>
      <c r="D141" s="7" t="s">
        <v>22</v>
      </c>
      <c r="E141" s="52" t="s">
        <v>48</v>
      </c>
      <c r="F141" s="53">
        <v>200</v>
      </c>
      <c r="G141" s="53">
        <v>0.2</v>
      </c>
      <c r="H141" s="53">
        <v>0</v>
      </c>
      <c r="I141" s="54">
        <v>15</v>
      </c>
      <c r="J141" s="53">
        <v>61</v>
      </c>
      <c r="K141" s="55" t="s">
        <v>121</v>
      </c>
      <c r="L141" s="76">
        <v>2.5499999999999998</v>
      </c>
    </row>
    <row r="142" spans="1:12" ht="15.75" customHeight="1">
      <c r="A142" s="23"/>
      <c r="B142" s="15"/>
      <c r="C142" s="11"/>
      <c r="D142" s="7" t="s">
        <v>23</v>
      </c>
      <c r="E142" s="52" t="s">
        <v>108</v>
      </c>
      <c r="F142" s="53">
        <v>20</v>
      </c>
      <c r="G142" s="53">
        <v>0.7</v>
      </c>
      <c r="H142" s="53">
        <v>0.1</v>
      </c>
      <c r="I142" s="54">
        <v>9.4</v>
      </c>
      <c r="J142" s="53">
        <v>41</v>
      </c>
      <c r="K142" s="55"/>
      <c r="L142" s="76">
        <v>1.34</v>
      </c>
    </row>
    <row r="143" spans="1:12" ht="15.75" thickBot="1">
      <c r="A143" s="23"/>
      <c r="B143" s="15"/>
      <c r="C143" s="11"/>
      <c r="D143" s="7" t="s">
        <v>24</v>
      </c>
      <c r="E143" s="52" t="s">
        <v>81</v>
      </c>
      <c r="F143" s="65">
        <v>100</v>
      </c>
      <c r="G143" s="65">
        <v>0</v>
      </c>
      <c r="H143" s="65">
        <v>0</v>
      </c>
      <c r="I143" s="66">
        <v>6</v>
      </c>
      <c r="J143" s="65">
        <v>25</v>
      </c>
      <c r="K143" s="55" t="s">
        <v>88</v>
      </c>
      <c r="L143" s="79">
        <v>13</v>
      </c>
    </row>
    <row r="144" spans="1:12" ht="15">
      <c r="A144" s="23"/>
      <c r="B144" s="15"/>
      <c r="C144" s="11"/>
      <c r="D144" s="6"/>
      <c r="E144" s="52" t="s">
        <v>42</v>
      </c>
      <c r="F144" s="53">
        <v>20</v>
      </c>
      <c r="G144" s="53">
        <v>1</v>
      </c>
      <c r="H144" s="53">
        <v>0.3</v>
      </c>
      <c r="I144" s="54">
        <v>8.1</v>
      </c>
      <c r="J144" s="53">
        <v>39</v>
      </c>
      <c r="K144" s="55"/>
      <c r="L144" s="76">
        <v>1.34</v>
      </c>
    </row>
    <row r="145" spans="1:12" ht="15.75" thickBot="1">
      <c r="A145" s="23"/>
      <c r="B145" s="15"/>
      <c r="C145" s="11"/>
      <c r="D145" s="6"/>
      <c r="E145" s="52"/>
      <c r="F145" s="65"/>
      <c r="G145" s="65"/>
      <c r="H145" s="65"/>
      <c r="I145" s="66"/>
      <c r="J145" s="65"/>
      <c r="K145" s="55"/>
      <c r="L145" s="79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66">SUM(G139:G145)</f>
        <v>14.099999999999998</v>
      </c>
      <c r="H146" s="19">
        <f t="shared" si="66"/>
        <v>14.1</v>
      </c>
      <c r="I146" s="19">
        <f t="shared" si="66"/>
        <v>72</v>
      </c>
      <c r="J146" s="19">
        <f t="shared" si="66"/>
        <v>473</v>
      </c>
      <c r="K146" s="25"/>
      <c r="L146" s="82">
        <f t="shared" ref="L146" si="67">SUM(L139:L145)</f>
        <v>65.400000000000006</v>
      </c>
    </row>
    <row r="147" spans="1:12" ht="30">
      <c r="A147" s="26">
        <f>A139</f>
        <v>2</v>
      </c>
      <c r="B147" s="13">
        <v>8</v>
      </c>
      <c r="C147" s="10" t="s">
        <v>25</v>
      </c>
      <c r="D147" s="7" t="s">
        <v>26</v>
      </c>
      <c r="E147" s="56" t="s">
        <v>181</v>
      </c>
      <c r="F147" s="57">
        <v>60</v>
      </c>
      <c r="G147" s="57">
        <v>1.1000000000000001</v>
      </c>
      <c r="H147" s="57">
        <v>3.1</v>
      </c>
      <c r="I147" s="58">
        <v>5.3</v>
      </c>
      <c r="J147" s="57">
        <v>54</v>
      </c>
      <c r="K147" s="59" t="s">
        <v>183</v>
      </c>
      <c r="L147" s="85">
        <v>8.5299999999999994</v>
      </c>
    </row>
    <row r="148" spans="1:12" ht="30.75" thickBot="1">
      <c r="A148" s="23"/>
      <c r="B148" s="15"/>
      <c r="C148" s="11"/>
      <c r="D148" s="7" t="s">
        <v>27</v>
      </c>
      <c r="E148" s="52" t="s">
        <v>109</v>
      </c>
      <c r="F148" s="53">
        <v>270</v>
      </c>
      <c r="G148" s="53">
        <v>4.5999999999999996</v>
      </c>
      <c r="H148" s="53">
        <v>5.2</v>
      </c>
      <c r="I148" s="54">
        <v>10.199999999999999</v>
      </c>
      <c r="J148" s="53">
        <v>106</v>
      </c>
      <c r="K148" s="55" t="s">
        <v>111</v>
      </c>
      <c r="L148" s="76">
        <v>18.29</v>
      </c>
    </row>
    <row r="149" spans="1:12" ht="15">
      <c r="A149" s="23"/>
      <c r="B149" s="15"/>
      <c r="C149" s="11"/>
      <c r="D149" s="7" t="s">
        <v>28</v>
      </c>
      <c r="E149" s="48" t="s">
        <v>182</v>
      </c>
      <c r="F149" s="49">
        <v>120</v>
      </c>
      <c r="G149" s="49">
        <v>11.1</v>
      </c>
      <c r="H149" s="49">
        <v>10.8</v>
      </c>
      <c r="I149" s="50">
        <v>6.3</v>
      </c>
      <c r="J149" s="49">
        <v>167</v>
      </c>
      <c r="K149" s="51" t="s">
        <v>184</v>
      </c>
      <c r="L149" s="78">
        <v>42.45</v>
      </c>
    </row>
    <row r="150" spans="1:12" ht="15">
      <c r="A150" s="23"/>
      <c r="B150" s="15"/>
      <c r="C150" s="11"/>
      <c r="D150" s="7" t="s">
        <v>29</v>
      </c>
      <c r="E150" s="52" t="s">
        <v>110</v>
      </c>
      <c r="F150" s="53">
        <v>150</v>
      </c>
      <c r="G150" s="53">
        <v>3.2</v>
      </c>
      <c r="H150" s="53">
        <v>2.8</v>
      </c>
      <c r="I150" s="54">
        <v>34.299999999999997</v>
      </c>
      <c r="J150" s="53">
        <v>175</v>
      </c>
      <c r="K150" s="55" t="s">
        <v>112</v>
      </c>
      <c r="L150" s="76">
        <v>6.72</v>
      </c>
    </row>
    <row r="151" spans="1:12" ht="15">
      <c r="A151" s="23"/>
      <c r="B151" s="15"/>
      <c r="C151" s="11"/>
      <c r="D151" s="7" t="s">
        <v>30</v>
      </c>
      <c r="E151" s="52" t="s">
        <v>90</v>
      </c>
      <c r="F151" s="53">
        <v>200</v>
      </c>
      <c r="G151" s="53">
        <v>0.8</v>
      </c>
      <c r="H151" s="53">
        <v>0</v>
      </c>
      <c r="I151" s="54">
        <v>27.2</v>
      </c>
      <c r="J151" s="53">
        <v>112</v>
      </c>
      <c r="K151" s="55" t="s">
        <v>68</v>
      </c>
      <c r="L151" s="76">
        <v>12.11</v>
      </c>
    </row>
    <row r="152" spans="1:12" ht="15">
      <c r="A152" s="23"/>
      <c r="B152" s="15"/>
      <c r="C152" s="11"/>
      <c r="D152" s="7" t="s">
        <v>31</v>
      </c>
      <c r="E152" s="52" t="s">
        <v>42</v>
      </c>
      <c r="F152" s="53">
        <v>40</v>
      </c>
      <c r="G152" s="53">
        <v>2</v>
      </c>
      <c r="H152" s="53">
        <v>0.6</v>
      </c>
      <c r="I152" s="54">
        <v>16.2</v>
      </c>
      <c r="J152" s="53">
        <v>78</v>
      </c>
      <c r="K152" s="55"/>
      <c r="L152" s="76">
        <v>4.96</v>
      </c>
    </row>
    <row r="153" spans="1:12" ht="15">
      <c r="A153" s="23"/>
      <c r="B153" s="15"/>
      <c r="C153" s="11"/>
      <c r="D153" s="7" t="s">
        <v>32</v>
      </c>
      <c r="E153" s="52" t="s">
        <v>47</v>
      </c>
      <c r="F153" s="53">
        <v>20</v>
      </c>
      <c r="G153" s="53">
        <v>0.7</v>
      </c>
      <c r="H153" s="53">
        <v>0.1</v>
      </c>
      <c r="I153" s="54">
        <v>9.4</v>
      </c>
      <c r="J153" s="53">
        <v>41</v>
      </c>
      <c r="K153" s="55"/>
      <c r="L153" s="76">
        <v>2.8</v>
      </c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83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8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68">SUM(G147:G155)</f>
        <v>23.499999999999996</v>
      </c>
      <c r="H156" s="19">
        <f t="shared" si="68"/>
        <v>22.600000000000005</v>
      </c>
      <c r="I156" s="19">
        <f t="shared" si="68"/>
        <v>108.9</v>
      </c>
      <c r="J156" s="19">
        <f t="shared" si="68"/>
        <v>733</v>
      </c>
      <c r="K156" s="25"/>
      <c r="L156" s="82">
        <f t="shared" ref="L156" si="69">SUM(L147:L155)</f>
        <v>95.86</v>
      </c>
    </row>
    <row r="157" spans="1:12" ht="15.75" thickBot="1">
      <c r="A157" s="29">
        <f>A139</f>
        <v>2</v>
      </c>
      <c r="B157" s="30">
        <f>B139</f>
        <v>8</v>
      </c>
      <c r="C157" s="99" t="s">
        <v>4</v>
      </c>
      <c r="D157" s="100"/>
      <c r="E157" s="31"/>
      <c r="F157" s="32">
        <f>F146+F156</f>
        <v>1460</v>
      </c>
      <c r="G157" s="32">
        <f t="shared" ref="G157" si="70">G146+G156</f>
        <v>37.599999999999994</v>
      </c>
      <c r="H157" s="32">
        <f t="shared" ref="H157" si="71">H146+H156</f>
        <v>36.700000000000003</v>
      </c>
      <c r="I157" s="32">
        <f t="shared" ref="I157" si="72">I146+I156</f>
        <v>180.9</v>
      </c>
      <c r="J157" s="32">
        <f t="shared" ref="J157:L157" si="73">J146+J156</f>
        <v>1206</v>
      </c>
      <c r="K157" s="32"/>
      <c r="L157" s="84">
        <f t="shared" si="73"/>
        <v>161.26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48" t="s">
        <v>113</v>
      </c>
      <c r="F158" s="49">
        <v>200</v>
      </c>
      <c r="G158" s="49">
        <v>13.5</v>
      </c>
      <c r="H158" s="49">
        <v>10.8</v>
      </c>
      <c r="I158" s="50">
        <v>31.2</v>
      </c>
      <c r="J158" s="49">
        <v>276</v>
      </c>
      <c r="K158" s="51" t="s">
        <v>116</v>
      </c>
      <c r="L158" s="78">
        <v>92.81</v>
      </c>
    </row>
    <row r="159" spans="1:12" ht="15">
      <c r="A159" s="23"/>
      <c r="B159" s="15"/>
      <c r="C159" s="11"/>
      <c r="D159" s="6"/>
      <c r="E159" s="52" t="s">
        <v>115</v>
      </c>
      <c r="F159" s="53">
        <v>60</v>
      </c>
      <c r="G159" s="53">
        <v>2.2999999999999998</v>
      </c>
      <c r="H159" s="53">
        <v>7.4</v>
      </c>
      <c r="I159" s="54">
        <v>14.5</v>
      </c>
      <c r="J159" s="53">
        <v>134</v>
      </c>
      <c r="K159" s="55" t="s">
        <v>93</v>
      </c>
      <c r="L159" s="76">
        <v>7.18</v>
      </c>
    </row>
    <row r="160" spans="1:12" ht="15">
      <c r="A160" s="23"/>
      <c r="B160" s="15"/>
      <c r="C160" s="11"/>
      <c r="D160" s="7" t="s">
        <v>22</v>
      </c>
      <c r="E160" s="52" t="s">
        <v>107</v>
      </c>
      <c r="F160" s="53">
        <v>200</v>
      </c>
      <c r="G160" s="53">
        <v>0.3</v>
      </c>
      <c r="H160" s="53">
        <v>0</v>
      </c>
      <c r="I160" s="54">
        <v>12.3</v>
      </c>
      <c r="J160" s="53">
        <v>50</v>
      </c>
      <c r="K160" s="55" t="s">
        <v>185</v>
      </c>
      <c r="L160" s="76">
        <v>5.36</v>
      </c>
    </row>
    <row r="161" spans="1:12" ht="15">
      <c r="A161" s="23"/>
      <c r="B161" s="15"/>
      <c r="C161" s="11"/>
      <c r="D161" s="7" t="s">
        <v>23</v>
      </c>
      <c r="E161" s="52"/>
      <c r="F161" s="53"/>
      <c r="G161" s="53"/>
      <c r="H161" s="53"/>
      <c r="I161" s="54"/>
      <c r="J161" s="53"/>
      <c r="K161" s="55"/>
      <c r="L161" s="76"/>
    </row>
    <row r="162" spans="1:12" ht="15.75" thickBot="1">
      <c r="A162" s="23"/>
      <c r="B162" s="15"/>
      <c r="C162" s="11"/>
      <c r="D162" s="7" t="s">
        <v>24</v>
      </c>
      <c r="E162" s="64" t="s">
        <v>43</v>
      </c>
      <c r="F162" s="65">
        <v>100</v>
      </c>
      <c r="G162" s="65">
        <v>0.6</v>
      </c>
      <c r="H162" s="65">
        <v>0</v>
      </c>
      <c r="I162" s="66">
        <v>21.6</v>
      </c>
      <c r="J162" s="65">
        <v>89</v>
      </c>
      <c r="K162" s="55" t="s">
        <v>88</v>
      </c>
      <c r="L162" s="79">
        <v>12</v>
      </c>
    </row>
    <row r="163" spans="1:12" ht="15.75" thickBot="1">
      <c r="A163" s="23"/>
      <c r="B163" s="15"/>
      <c r="C163" s="11"/>
      <c r="D163" s="6"/>
      <c r="E163" s="64"/>
      <c r="F163" s="65"/>
      <c r="G163" s="65"/>
      <c r="H163" s="65"/>
      <c r="I163" s="66"/>
      <c r="J163" s="65"/>
      <c r="K163" s="67"/>
      <c r="L163" s="79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8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4">SUM(G158:G164)</f>
        <v>16.700000000000003</v>
      </c>
      <c r="H165" s="19">
        <f t="shared" si="74"/>
        <v>18.200000000000003</v>
      </c>
      <c r="I165" s="19">
        <f t="shared" si="74"/>
        <v>79.599999999999994</v>
      </c>
      <c r="J165" s="19">
        <f t="shared" si="74"/>
        <v>549</v>
      </c>
      <c r="K165" s="25"/>
      <c r="L165" s="82">
        <f t="shared" ref="L165" si="75">SUM(L158:L164)</f>
        <v>117.35000000000001</v>
      </c>
    </row>
    <row r="166" spans="1:12" ht="15">
      <c r="A166" s="26">
        <f>A158</f>
        <v>2</v>
      </c>
      <c r="B166" s="13">
        <v>9</v>
      </c>
      <c r="C166" s="10" t="s">
        <v>25</v>
      </c>
      <c r="D166" s="7" t="s">
        <v>26</v>
      </c>
      <c r="E166" s="56" t="s">
        <v>186</v>
      </c>
      <c r="F166" s="57">
        <v>60</v>
      </c>
      <c r="G166" s="57">
        <v>3.5</v>
      </c>
      <c r="H166" s="57">
        <v>7.4</v>
      </c>
      <c r="I166" s="58">
        <v>4.9000000000000004</v>
      </c>
      <c r="J166" s="57">
        <v>100</v>
      </c>
      <c r="K166" s="59" t="s">
        <v>188</v>
      </c>
      <c r="L166" s="85">
        <v>10.65</v>
      </c>
    </row>
    <row r="167" spans="1:12" ht="15">
      <c r="A167" s="23"/>
      <c r="B167" s="15"/>
      <c r="C167" s="11"/>
      <c r="D167" s="7" t="s">
        <v>27</v>
      </c>
      <c r="E167" s="52" t="s">
        <v>117</v>
      </c>
      <c r="F167" s="53">
        <v>260</v>
      </c>
      <c r="G167" s="53">
        <v>5.8</v>
      </c>
      <c r="H167" s="53">
        <v>4.8</v>
      </c>
      <c r="I167" s="54">
        <v>8.3000000000000007</v>
      </c>
      <c r="J167" s="53">
        <v>100</v>
      </c>
      <c r="K167" s="55" t="s">
        <v>119</v>
      </c>
      <c r="L167" s="76">
        <v>19.98</v>
      </c>
    </row>
    <row r="168" spans="1:12" ht="15">
      <c r="A168" s="23"/>
      <c r="B168" s="15"/>
      <c r="C168" s="11"/>
      <c r="D168" s="7" t="s">
        <v>28</v>
      </c>
      <c r="E168" s="52" t="s">
        <v>187</v>
      </c>
      <c r="F168" s="53">
        <v>100</v>
      </c>
      <c r="G168" s="53">
        <v>14.8</v>
      </c>
      <c r="H168" s="53">
        <v>9.3000000000000007</v>
      </c>
      <c r="I168" s="54">
        <v>8.9</v>
      </c>
      <c r="J168" s="53">
        <v>179</v>
      </c>
      <c r="K168" s="55" t="s">
        <v>89</v>
      </c>
      <c r="L168" s="76">
        <v>40.39</v>
      </c>
    </row>
    <row r="169" spans="1:12" ht="15">
      <c r="A169" s="23"/>
      <c r="B169" s="15"/>
      <c r="C169" s="11"/>
      <c r="D169" s="7" t="s">
        <v>29</v>
      </c>
      <c r="E169" s="52" t="s">
        <v>118</v>
      </c>
      <c r="F169" s="53">
        <v>150</v>
      </c>
      <c r="G169" s="53">
        <v>2.7</v>
      </c>
      <c r="H169" s="53">
        <v>6.2</v>
      </c>
      <c r="I169" s="54">
        <v>16.100000000000001</v>
      </c>
      <c r="J169" s="53">
        <v>131</v>
      </c>
      <c r="K169" s="55" t="s">
        <v>120</v>
      </c>
      <c r="L169" s="76">
        <v>11.36</v>
      </c>
    </row>
    <row r="170" spans="1:12" ht="15">
      <c r="A170" s="23"/>
      <c r="B170" s="15"/>
      <c r="C170" s="11"/>
      <c r="D170" s="7" t="s">
        <v>30</v>
      </c>
      <c r="E170" s="52" t="s">
        <v>52</v>
      </c>
      <c r="F170" s="53">
        <v>200</v>
      </c>
      <c r="G170" s="53">
        <v>0.3</v>
      </c>
      <c r="H170" s="53">
        <v>0.2</v>
      </c>
      <c r="I170" s="54">
        <v>21.5</v>
      </c>
      <c r="J170" s="53">
        <v>89</v>
      </c>
      <c r="K170" s="55" t="s">
        <v>53</v>
      </c>
      <c r="L170" s="76">
        <v>7.05</v>
      </c>
    </row>
    <row r="171" spans="1:12" ht="15">
      <c r="A171" s="23"/>
      <c r="B171" s="15"/>
      <c r="C171" s="11"/>
      <c r="D171" s="7" t="s">
        <v>31</v>
      </c>
      <c r="E171" s="52" t="s">
        <v>42</v>
      </c>
      <c r="F171" s="53">
        <v>40</v>
      </c>
      <c r="G171" s="53">
        <v>2</v>
      </c>
      <c r="H171" s="53">
        <v>0.6</v>
      </c>
      <c r="I171" s="54">
        <v>16.2</v>
      </c>
      <c r="J171" s="53">
        <v>78</v>
      </c>
      <c r="K171" s="55"/>
      <c r="L171" s="76">
        <v>3.64</v>
      </c>
    </row>
    <row r="172" spans="1:12" ht="15">
      <c r="A172" s="23"/>
      <c r="B172" s="15"/>
      <c r="C172" s="11"/>
      <c r="D172" s="7" t="s">
        <v>32</v>
      </c>
      <c r="E172" s="52" t="s">
        <v>47</v>
      </c>
      <c r="F172" s="53">
        <v>40</v>
      </c>
      <c r="G172" s="53">
        <v>1.4</v>
      </c>
      <c r="H172" s="53">
        <v>0.2</v>
      </c>
      <c r="I172" s="54">
        <v>18.8</v>
      </c>
      <c r="J172" s="53">
        <v>83</v>
      </c>
      <c r="K172" s="55"/>
      <c r="L172" s="76">
        <v>2.12</v>
      </c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83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8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76">SUM(G166:G174)</f>
        <v>30.5</v>
      </c>
      <c r="H175" s="19">
        <f t="shared" si="76"/>
        <v>28.7</v>
      </c>
      <c r="I175" s="19">
        <f t="shared" si="76"/>
        <v>94.7</v>
      </c>
      <c r="J175" s="19">
        <f t="shared" si="76"/>
        <v>760</v>
      </c>
      <c r="K175" s="25"/>
      <c r="L175" s="82">
        <f t="shared" ref="L175" si="77">SUM(L166:L174)</f>
        <v>95.190000000000012</v>
      </c>
    </row>
    <row r="176" spans="1:12" ht="15.75" thickBot="1">
      <c r="A176" s="29">
        <f>A158</f>
        <v>2</v>
      </c>
      <c r="B176" s="30">
        <f>B158</f>
        <v>9</v>
      </c>
      <c r="C176" s="99" t="s">
        <v>4</v>
      </c>
      <c r="D176" s="100"/>
      <c r="E176" s="31"/>
      <c r="F176" s="32">
        <f>F165+F175</f>
        <v>1410</v>
      </c>
      <c r="G176" s="32">
        <f t="shared" ref="G176" si="78">G165+G175</f>
        <v>47.2</v>
      </c>
      <c r="H176" s="32">
        <f t="shared" ref="H176" si="79">H165+H175</f>
        <v>46.900000000000006</v>
      </c>
      <c r="I176" s="32">
        <f t="shared" ref="I176" si="80">I165+I175</f>
        <v>174.3</v>
      </c>
      <c r="J176" s="32">
        <f t="shared" ref="J176:L176" si="81">J165+J175</f>
        <v>1309</v>
      </c>
      <c r="K176" s="32"/>
      <c r="L176" s="84">
        <f t="shared" si="81"/>
        <v>212.54000000000002</v>
      </c>
    </row>
    <row r="177" spans="1:12" ht="30">
      <c r="A177" s="20">
        <v>2</v>
      </c>
      <c r="B177" s="21">
        <v>10</v>
      </c>
      <c r="C177" s="22" t="s">
        <v>20</v>
      </c>
      <c r="D177" s="5" t="s">
        <v>21</v>
      </c>
      <c r="E177" s="48" t="s">
        <v>189</v>
      </c>
      <c r="F177" s="49">
        <v>220</v>
      </c>
      <c r="G177" s="74">
        <v>12.8</v>
      </c>
      <c r="H177" s="74">
        <v>13.6</v>
      </c>
      <c r="I177" s="75">
        <v>36</v>
      </c>
      <c r="J177" s="49">
        <v>318</v>
      </c>
      <c r="K177" s="48" t="s">
        <v>190</v>
      </c>
      <c r="L177" s="78">
        <v>37.22</v>
      </c>
    </row>
    <row r="178" spans="1:12" ht="15">
      <c r="A178" s="23"/>
      <c r="B178" s="15"/>
      <c r="C178" s="11"/>
      <c r="D178" s="6"/>
      <c r="E178" s="52"/>
      <c r="F178" s="53"/>
      <c r="G178" s="53"/>
      <c r="H178" s="53"/>
      <c r="I178" s="54"/>
      <c r="J178" s="53"/>
      <c r="K178" s="55"/>
      <c r="L178" s="76"/>
    </row>
    <row r="179" spans="1:12" ht="15">
      <c r="A179" s="23"/>
      <c r="B179" s="15"/>
      <c r="C179" s="11"/>
      <c r="D179" s="7" t="s">
        <v>22</v>
      </c>
      <c r="E179" s="52" t="s">
        <v>114</v>
      </c>
      <c r="F179" s="53">
        <v>200</v>
      </c>
      <c r="G179" s="53">
        <v>2.2999999999999998</v>
      </c>
      <c r="H179" s="53">
        <v>2.5</v>
      </c>
      <c r="I179" s="54">
        <v>14.8</v>
      </c>
      <c r="J179" s="53">
        <v>91</v>
      </c>
      <c r="K179" s="55" t="s">
        <v>191</v>
      </c>
      <c r="L179" s="76">
        <v>11.25</v>
      </c>
    </row>
    <row r="180" spans="1:12" ht="15">
      <c r="A180" s="23"/>
      <c r="B180" s="15"/>
      <c r="C180" s="11"/>
      <c r="D180" s="7" t="s">
        <v>23</v>
      </c>
      <c r="E180" s="52" t="s">
        <v>47</v>
      </c>
      <c r="F180" s="53">
        <v>20</v>
      </c>
      <c r="G180" s="53">
        <v>0.7</v>
      </c>
      <c r="H180" s="53">
        <v>0.1</v>
      </c>
      <c r="I180" s="54">
        <v>9.4</v>
      </c>
      <c r="J180" s="53">
        <v>41</v>
      </c>
      <c r="K180" s="55"/>
      <c r="L180" s="76">
        <v>1.9</v>
      </c>
    </row>
    <row r="181" spans="1:12" ht="15.75" thickBot="1">
      <c r="A181" s="23"/>
      <c r="B181" s="15"/>
      <c r="C181" s="11"/>
      <c r="D181" s="7" t="s">
        <v>24</v>
      </c>
      <c r="E181" s="64" t="s">
        <v>81</v>
      </c>
      <c r="F181" s="65">
        <v>130</v>
      </c>
      <c r="G181" s="65">
        <v>0.6</v>
      </c>
      <c r="H181" s="65">
        <v>0.5</v>
      </c>
      <c r="I181" s="66">
        <v>19.899999999999999</v>
      </c>
      <c r="J181" s="65">
        <v>87</v>
      </c>
      <c r="K181" s="55" t="s">
        <v>88</v>
      </c>
      <c r="L181" s="79">
        <v>16.899999999999999</v>
      </c>
    </row>
    <row r="182" spans="1:12" ht="15">
      <c r="A182" s="23"/>
      <c r="B182" s="15"/>
      <c r="C182" s="11"/>
      <c r="D182" s="6"/>
      <c r="E182" s="52" t="s">
        <v>42</v>
      </c>
      <c r="F182" s="53">
        <v>20</v>
      </c>
      <c r="G182" s="53">
        <v>1</v>
      </c>
      <c r="H182" s="53">
        <v>0.3</v>
      </c>
      <c r="I182" s="54">
        <v>8.1</v>
      </c>
      <c r="J182" s="53">
        <v>39</v>
      </c>
      <c r="K182" s="55"/>
      <c r="L182" s="76">
        <v>2.63</v>
      </c>
    </row>
    <row r="183" spans="1:12" ht="15.75" thickBot="1">
      <c r="A183" s="23"/>
      <c r="B183" s="15"/>
      <c r="C183" s="11"/>
      <c r="D183" s="6"/>
      <c r="E183" s="64"/>
      <c r="F183" s="65"/>
      <c r="G183" s="65"/>
      <c r="H183" s="65"/>
      <c r="I183" s="66"/>
      <c r="J183" s="65"/>
      <c r="K183" s="67"/>
      <c r="L183" s="79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2">SUM(G177:G183)</f>
        <v>17.400000000000002</v>
      </c>
      <c r="H184" s="19">
        <f t="shared" si="82"/>
        <v>17.000000000000004</v>
      </c>
      <c r="I184" s="19">
        <f t="shared" si="82"/>
        <v>88.199999999999989</v>
      </c>
      <c r="J184" s="19">
        <f t="shared" si="82"/>
        <v>576</v>
      </c>
      <c r="K184" s="25"/>
      <c r="L184" s="82">
        <f t="shared" ref="L184" si="83">SUM(L177:L183)</f>
        <v>69.899999999999991</v>
      </c>
    </row>
    <row r="185" spans="1:12" ht="30">
      <c r="A185" s="26">
        <f>A177</f>
        <v>2</v>
      </c>
      <c r="B185" s="13">
        <v>10</v>
      </c>
      <c r="C185" s="10" t="s">
        <v>25</v>
      </c>
      <c r="D185" s="7" t="s">
        <v>26</v>
      </c>
      <c r="E185" s="56" t="s">
        <v>82</v>
      </c>
      <c r="F185" s="57">
        <v>60</v>
      </c>
      <c r="G185" s="57">
        <v>1.3</v>
      </c>
      <c r="H185" s="57">
        <v>3.1</v>
      </c>
      <c r="I185" s="58">
        <v>5.9</v>
      </c>
      <c r="J185" s="57">
        <v>57</v>
      </c>
      <c r="K185" s="59" t="s">
        <v>83</v>
      </c>
      <c r="L185" s="85">
        <v>16.64</v>
      </c>
    </row>
    <row r="186" spans="1:12" ht="15">
      <c r="A186" s="23"/>
      <c r="B186" s="15"/>
      <c r="C186" s="11"/>
      <c r="D186" s="7" t="s">
        <v>27</v>
      </c>
      <c r="E186" s="52" t="s">
        <v>122</v>
      </c>
      <c r="F186" s="53">
        <v>265</v>
      </c>
      <c r="G186" s="53">
        <v>5</v>
      </c>
      <c r="H186" s="53">
        <v>5.7</v>
      </c>
      <c r="I186" s="54">
        <v>21</v>
      </c>
      <c r="J186" s="53">
        <v>155</v>
      </c>
      <c r="K186" s="55" t="s">
        <v>124</v>
      </c>
      <c r="L186" s="76">
        <v>20.61</v>
      </c>
    </row>
    <row r="187" spans="1:12" ht="15">
      <c r="A187" s="23"/>
      <c r="B187" s="15"/>
      <c r="C187" s="11"/>
      <c r="D187" s="7" t="s">
        <v>28</v>
      </c>
      <c r="E187" s="52" t="s">
        <v>192</v>
      </c>
      <c r="F187" s="53">
        <v>200</v>
      </c>
      <c r="G187" s="53">
        <v>16.2</v>
      </c>
      <c r="H187" s="53">
        <v>17.2</v>
      </c>
      <c r="I187" s="54">
        <v>16.5</v>
      </c>
      <c r="J187" s="53">
        <v>286</v>
      </c>
      <c r="K187" s="55" t="s">
        <v>193</v>
      </c>
      <c r="L187" s="76">
        <v>58.18</v>
      </c>
    </row>
    <row r="188" spans="1:12" ht="15">
      <c r="A188" s="23"/>
      <c r="B188" s="15"/>
      <c r="C188" s="11"/>
      <c r="D188" s="7" t="s">
        <v>29</v>
      </c>
      <c r="E188" s="52"/>
      <c r="F188" s="53"/>
      <c r="G188" s="53"/>
      <c r="H188" s="53"/>
      <c r="I188" s="54"/>
      <c r="J188" s="53"/>
      <c r="K188" s="55"/>
      <c r="L188" s="76"/>
    </row>
    <row r="189" spans="1:12" ht="15">
      <c r="A189" s="23"/>
      <c r="B189" s="15"/>
      <c r="C189" s="11"/>
      <c r="D189" s="7" t="s">
        <v>30</v>
      </c>
      <c r="E189" s="52" t="s">
        <v>77</v>
      </c>
      <c r="F189" s="53">
        <v>200</v>
      </c>
      <c r="G189" s="53">
        <v>0.3</v>
      </c>
      <c r="H189" s="53">
        <v>0</v>
      </c>
      <c r="I189" s="54">
        <v>26.4</v>
      </c>
      <c r="J189" s="53">
        <v>107</v>
      </c>
      <c r="K189" s="55" t="s">
        <v>78</v>
      </c>
      <c r="L189" s="76">
        <v>9.02</v>
      </c>
    </row>
    <row r="190" spans="1:12" ht="15">
      <c r="A190" s="23"/>
      <c r="B190" s="15"/>
      <c r="C190" s="11"/>
      <c r="D190" s="7" t="s">
        <v>31</v>
      </c>
      <c r="E190" s="52" t="s">
        <v>123</v>
      </c>
      <c r="F190" s="53">
        <v>40</v>
      </c>
      <c r="G190" s="53">
        <v>2</v>
      </c>
      <c r="H190" s="53">
        <v>0.6</v>
      </c>
      <c r="I190" s="54">
        <v>16.2</v>
      </c>
      <c r="J190" s="53">
        <v>78</v>
      </c>
      <c r="K190" s="55"/>
      <c r="L190" s="76">
        <v>2.63</v>
      </c>
    </row>
    <row r="191" spans="1:12" ht="15">
      <c r="A191" s="23"/>
      <c r="B191" s="15"/>
      <c r="C191" s="11"/>
      <c r="D191" s="7" t="s">
        <v>32</v>
      </c>
      <c r="E191" s="52" t="s">
        <v>47</v>
      </c>
      <c r="F191" s="53">
        <v>20</v>
      </c>
      <c r="G191" s="53">
        <v>0.7</v>
      </c>
      <c r="H191" s="53">
        <v>0.1</v>
      </c>
      <c r="I191" s="54">
        <v>9.4</v>
      </c>
      <c r="J191" s="53">
        <v>41</v>
      </c>
      <c r="K191" s="55"/>
      <c r="L191" s="76">
        <v>1.9</v>
      </c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83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8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>SUM(G185:G193)</f>
        <v>25.5</v>
      </c>
      <c r="H194" s="19">
        <f>SUM(H185:H193)</f>
        <v>26.700000000000003</v>
      </c>
      <c r="I194" s="19">
        <f>SUM(I185:I193)</f>
        <v>95.4</v>
      </c>
      <c r="J194" s="19">
        <f>SUM(J185:J193)</f>
        <v>724</v>
      </c>
      <c r="K194" s="25"/>
      <c r="L194" s="82">
        <f>SUM(L185:L193)</f>
        <v>108.98</v>
      </c>
    </row>
    <row r="195" spans="1:12" ht="15.75" thickBot="1">
      <c r="A195" s="29">
        <f>A177</f>
        <v>2</v>
      </c>
      <c r="B195" s="30">
        <f>B177</f>
        <v>10</v>
      </c>
      <c r="C195" s="99" t="s">
        <v>4</v>
      </c>
      <c r="D195" s="100"/>
      <c r="E195" s="31"/>
      <c r="F195" s="32">
        <f>F184+F194</f>
        <v>1375</v>
      </c>
      <c r="G195" s="32">
        <f>G184+G194</f>
        <v>42.900000000000006</v>
      </c>
      <c r="H195" s="32">
        <f>H184+H194</f>
        <v>43.7</v>
      </c>
      <c r="I195" s="32">
        <f t="shared" ref="I195" si="84">I184+I194</f>
        <v>183.6</v>
      </c>
      <c r="J195" s="32">
        <f>J184+J194</f>
        <v>1300</v>
      </c>
      <c r="K195" s="32"/>
      <c r="L195" s="84">
        <f>L184+L194</f>
        <v>178.88</v>
      </c>
    </row>
    <row r="196" spans="1:12" ht="15">
      <c r="A196" s="20">
        <v>3</v>
      </c>
      <c r="B196" s="21">
        <v>11</v>
      </c>
      <c r="C196" s="22" t="s">
        <v>20</v>
      </c>
      <c r="D196" s="5" t="s">
        <v>21</v>
      </c>
      <c r="E196" s="48" t="s">
        <v>194</v>
      </c>
      <c r="F196" s="49">
        <v>205</v>
      </c>
      <c r="G196" s="49">
        <v>5.4</v>
      </c>
      <c r="H196" s="49">
        <v>5.7</v>
      </c>
      <c r="I196" s="50">
        <v>21.2</v>
      </c>
      <c r="J196" s="49">
        <v>158</v>
      </c>
      <c r="K196" s="51" t="s">
        <v>196</v>
      </c>
      <c r="L196" s="78">
        <v>20.79</v>
      </c>
    </row>
    <row r="197" spans="1:12" ht="30">
      <c r="A197" s="23"/>
      <c r="B197" s="15"/>
      <c r="C197" s="11"/>
      <c r="D197" s="6"/>
      <c r="E197" s="52" t="s">
        <v>195</v>
      </c>
      <c r="F197" s="53">
        <v>80</v>
      </c>
      <c r="G197" s="53">
        <v>7.1</v>
      </c>
      <c r="H197" s="53">
        <v>4.0999999999999996</v>
      </c>
      <c r="I197" s="54">
        <v>22.3</v>
      </c>
      <c r="J197" s="53">
        <v>155</v>
      </c>
      <c r="K197" s="52" t="s">
        <v>197</v>
      </c>
      <c r="L197" s="76">
        <v>15.43</v>
      </c>
    </row>
    <row r="198" spans="1:12" ht="15">
      <c r="A198" s="23"/>
      <c r="B198" s="15"/>
      <c r="C198" s="11"/>
      <c r="D198" s="7" t="s">
        <v>22</v>
      </c>
      <c r="E198" s="52" t="s">
        <v>40</v>
      </c>
      <c r="F198" s="53">
        <v>207</v>
      </c>
      <c r="G198" s="53">
        <v>0</v>
      </c>
      <c r="H198" s="53">
        <v>0</v>
      </c>
      <c r="I198" s="54">
        <v>15</v>
      </c>
      <c r="J198" s="53">
        <v>62</v>
      </c>
      <c r="K198" s="55" t="s">
        <v>41</v>
      </c>
      <c r="L198" s="76">
        <v>3.27</v>
      </c>
    </row>
    <row r="199" spans="1:12" ht="15">
      <c r="A199" s="23"/>
      <c r="B199" s="15"/>
      <c r="C199" s="11"/>
      <c r="D199" s="7" t="s">
        <v>23</v>
      </c>
      <c r="E199" s="52" t="s">
        <v>42</v>
      </c>
      <c r="F199" s="53">
        <v>20</v>
      </c>
      <c r="G199" s="53">
        <v>1</v>
      </c>
      <c r="H199" s="53">
        <v>0.3</v>
      </c>
      <c r="I199" s="54">
        <v>8.1</v>
      </c>
      <c r="J199" s="53">
        <v>39</v>
      </c>
      <c r="K199" s="55"/>
      <c r="L199" s="76">
        <v>2.85</v>
      </c>
    </row>
    <row r="200" spans="1:12" ht="15">
      <c r="A200" s="23"/>
      <c r="B200" s="15"/>
      <c r="C200" s="11"/>
      <c r="D200" s="7" t="s">
        <v>24</v>
      </c>
      <c r="E200" s="52" t="s">
        <v>43</v>
      </c>
      <c r="F200" s="53">
        <v>130</v>
      </c>
      <c r="G200" s="53">
        <v>0.6</v>
      </c>
      <c r="H200" s="53">
        <v>0.5</v>
      </c>
      <c r="I200" s="54">
        <v>28</v>
      </c>
      <c r="J200" s="53">
        <v>119</v>
      </c>
      <c r="K200" s="55" t="s">
        <v>88</v>
      </c>
      <c r="L200" s="76">
        <v>15.6</v>
      </c>
    </row>
    <row r="201" spans="1:12" ht="15">
      <c r="A201" s="23"/>
      <c r="B201" s="15"/>
      <c r="C201" s="11"/>
      <c r="D201" s="6"/>
      <c r="E201" s="52"/>
      <c r="F201" s="53"/>
      <c r="G201" s="53"/>
      <c r="H201" s="53"/>
      <c r="I201" s="54"/>
      <c r="J201" s="53"/>
      <c r="K201" s="55"/>
      <c r="L201" s="76"/>
    </row>
    <row r="202" spans="1:12" ht="1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8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642</v>
      </c>
      <c r="G203" s="19">
        <f t="shared" ref="G203:J203" si="85">SUM(G196:G202)</f>
        <v>14.1</v>
      </c>
      <c r="H203" s="19">
        <f t="shared" si="85"/>
        <v>10.600000000000001</v>
      </c>
      <c r="I203" s="19">
        <f t="shared" si="85"/>
        <v>94.6</v>
      </c>
      <c r="J203" s="19">
        <f t="shared" si="85"/>
        <v>533</v>
      </c>
      <c r="K203" s="25"/>
      <c r="L203" s="82">
        <f t="shared" ref="L203" si="86">SUM(L196:L202)</f>
        <v>57.940000000000005</v>
      </c>
    </row>
    <row r="204" spans="1:12" ht="15">
      <c r="A204" s="26">
        <v>3</v>
      </c>
      <c r="B204" s="13">
        <v>11</v>
      </c>
      <c r="C204" s="10" t="s">
        <v>25</v>
      </c>
      <c r="D204" s="7" t="s">
        <v>26</v>
      </c>
      <c r="E204" s="56" t="s">
        <v>44</v>
      </c>
      <c r="F204" s="57">
        <v>60</v>
      </c>
      <c r="G204" s="57">
        <v>0.6</v>
      </c>
      <c r="H204" s="57">
        <v>3.1</v>
      </c>
      <c r="I204" s="58">
        <v>2.1</v>
      </c>
      <c r="J204" s="57">
        <v>39</v>
      </c>
      <c r="K204" s="59" t="s">
        <v>45</v>
      </c>
      <c r="L204" s="85">
        <v>25.8</v>
      </c>
    </row>
    <row r="205" spans="1:12" ht="15">
      <c r="A205" s="23"/>
      <c r="B205" s="15"/>
      <c r="C205" s="11"/>
      <c r="D205" s="7" t="s">
        <v>27</v>
      </c>
      <c r="E205" s="52" t="s">
        <v>198</v>
      </c>
      <c r="F205" s="53">
        <v>265</v>
      </c>
      <c r="G205" s="53">
        <v>4.8</v>
      </c>
      <c r="H205" s="53">
        <v>5.8</v>
      </c>
      <c r="I205" s="54">
        <v>16.7</v>
      </c>
      <c r="J205" s="53">
        <v>138</v>
      </c>
      <c r="K205" s="55" t="s">
        <v>46</v>
      </c>
      <c r="L205" s="76">
        <v>21.57</v>
      </c>
    </row>
    <row r="206" spans="1:12" ht="15">
      <c r="A206" s="23"/>
      <c r="B206" s="15"/>
      <c r="C206" s="11"/>
      <c r="D206" s="7" t="s">
        <v>28</v>
      </c>
      <c r="E206" s="52" t="s">
        <v>199</v>
      </c>
      <c r="F206" s="53">
        <v>100</v>
      </c>
      <c r="G206" s="53">
        <v>12.5</v>
      </c>
      <c r="H206" s="53">
        <v>10.9</v>
      </c>
      <c r="I206" s="54">
        <v>5.6</v>
      </c>
      <c r="J206" s="53">
        <v>171</v>
      </c>
      <c r="K206" s="55" t="s">
        <v>200</v>
      </c>
      <c r="L206" s="76">
        <v>50.34</v>
      </c>
    </row>
    <row r="207" spans="1:12" ht="15">
      <c r="A207" s="23"/>
      <c r="B207" s="15"/>
      <c r="C207" s="11"/>
      <c r="D207" s="7" t="s">
        <v>29</v>
      </c>
      <c r="E207" s="52" t="s">
        <v>86</v>
      </c>
      <c r="F207" s="53">
        <v>150</v>
      </c>
      <c r="G207" s="53">
        <v>3</v>
      </c>
      <c r="H207" s="53">
        <v>4</v>
      </c>
      <c r="I207" s="54">
        <v>24</v>
      </c>
      <c r="J207" s="53">
        <v>147</v>
      </c>
      <c r="K207" s="55" t="s">
        <v>87</v>
      </c>
      <c r="L207" s="76">
        <v>12.58</v>
      </c>
    </row>
    <row r="208" spans="1:12" ht="15">
      <c r="A208" s="23"/>
      <c r="B208" s="15"/>
      <c r="C208" s="11"/>
      <c r="D208" s="7" t="s">
        <v>30</v>
      </c>
      <c r="E208" s="52" t="s">
        <v>149</v>
      </c>
      <c r="F208" s="53">
        <v>200</v>
      </c>
      <c r="G208" s="53">
        <v>1</v>
      </c>
      <c r="H208" s="53">
        <v>0</v>
      </c>
      <c r="I208" s="54">
        <v>24</v>
      </c>
      <c r="J208" s="53">
        <v>98</v>
      </c>
      <c r="K208" s="55" t="s">
        <v>152</v>
      </c>
      <c r="L208" s="76">
        <v>4.6900000000000004</v>
      </c>
    </row>
    <row r="209" spans="1:12" ht="15">
      <c r="A209" s="23"/>
      <c r="B209" s="15"/>
      <c r="C209" s="11"/>
      <c r="D209" s="7" t="s">
        <v>31</v>
      </c>
      <c r="E209" s="52" t="s">
        <v>42</v>
      </c>
      <c r="F209" s="53">
        <v>40</v>
      </c>
      <c r="G209" s="53">
        <v>2</v>
      </c>
      <c r="H209" s="53">
        <v>0.6</v>
      </c>
      <c r="I209" s="54">
        <v>16.2</v>
      </c>
      <c r="J209" s="53">
        <v>78</v>
      </c>
      <c r="K209" s="55"/>
      <c r="L209" s="76">
        <v>2.85</v>
      </c>
    </row>
    <row r="210" spans="1:12" ht="15">
      <c r="A210" s="23"/>
      <c r="B210" s="15"/>
      <c r="C210" s="11"/>
      <c r="D210" s="7" t="s">
        <v>32</v>
      </c>
      <c r="E210" s="52" t="s">
        <v>47</v>
      </c>
      <c r="F210" s="53">
        <v>20</v>
      </c>
      <c r="G210" s="53">
        <v>0.7</v>
      </c>
      <c r="H210" s="53">
        <v>0.1</v>
      </c>
      <c r="I210" s="54">
        <v>9.4</v>
      </c>
      <c r="J210" s="53">
        <v>41</v>
      </c>
      <c r="K210" s="55"/>
      <c r="L210" s="76">
        <v>1.98</v>
      </c>
    </row>
    <row r="211" spans="1:12" ht="1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83"/>
    </row>
    <row r="212" spans="1:12" ht="1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8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835</v>
      </c>
      <c r="G213" s="19">
        <f>SUM(G204:G212)</f>
        <v>24.599999999999998</v>
      </c>
      <c r="H213" s="19">
        <f>SUM(H204:H212)</f>
        <v>24.500000000000004</v>
      </c>
      <c r="I213" s="19">
        <f>SUM(I204:I212)</f>
        <v>98.000000000000014</v>
      </c>
      <c r="J213" s="19">
        <f>SUM(J204:J212)</f>
        <v>712</v>
      </c>
      <c r="K213" s="25"/>
      <c r="L213" s="82">
        <f>SUM(L204:L212)</f>
        <v>119.81</v>
      </c>
    </row>
    <row r="214" spans="1:12" ht="15.75" thickBot="1">
      <c r="A214" s="29">
        <f>A196</f>
        <v>3</v>
      </c>
      <c r="B214" s="30">
        <f>B196</f>
        <v>11</v>
      </c>
      <c r="C214" s="99" t="s">
        <v>4</v>
      </c>
      <c r="D214" s="100"/>
      <c r="E214" s="31"/>
      <c r="F214" s="32">
        <f>F203+F213</f>
        <v>1477</v>
      </c>
      <c r="G214" s="32">
        <f>G203+G213</f>
        <v>38.699999999999996</v>
      </c>
      <c r="H214" s="32">
        <f>H203+H213</f>
        <v>35.100000000000009</v>
      </c>
      <c r="I214" s="32">
        <f t="shared" ref="I214" si="87">I203+I213</f>
        <v>192.60000000000002</v>
      </c>
      <c r="J214" s="32">
        <f>J203+J213</f>
        <v>1245</v>
      </c>
      <c r="K214" s="32"/>
      <c r="L214" s="84">
        <f>L203+L213</f>
        <v>177.75</v>
      </c>
    </row>
    <row r="215" spans="1:12" ht="30.75" thickBot="1">
      <c r="A215" s="20">
        <v>3</v>
      </c>
      <c r="B215" s="21">
        <v>12</v>
      </c>
      <c r="C215" s="22" t="s">
        <v>20</v>
      </c>
      <c r="D215" s="5" t="s">
        <v>21</v>
      </c>
      <c r="E215" s="48" t="s">
        <v>212</v>
      </c>
      <c r="F215" s="49">
        <v>290</v>
      </c>
      <c r="G215" s="49">
        <v>17</v>
      </c>
      <c r="H215" s="49">
        <v>14.9</v>
      </c>
      <c r="I215" s="50">
        <v>38.5</v>
      </c>
      <c r="J215" s="49">
        <v>356</v>
      </c>
      <c r="K215" s="48" t="s">
        <v>213</v>
      </c>
      <c r="L215" s="78">
        <v>56.07</v>
      </c>
    </row>
    <row r="216" spans="1:12" ht="15">
      <c r="A216" s="23"/>
      <c r="B216" s="15"/>
      <c r="C216" s="11"/>
      <c r="D216" s="6"/>
      <c r="E216" s="48" t="s">
        <v>39</v>
      </c>
      <c r="F216" s="49">
        <v>60</v>
      </c>
      <c r="G216" s="49">
        <v>1.8</v>
      </c>
      <c r="H216" s="49">
        <v>3.9</v>
      </c>
      <c r="I216" s="50">
        <v>8.1999999999999993</v>
      </c>
      <c r="J216" s="49">
        <v>75</v>
      </c>
      <c r="K216" s="51" t="s">
        <v>93</v>
      </c>
      <c r="L216" s="78">
        <v>8.09</v>
      </c>
    </row>
    <row r="217" spans="1:12" ht="15">
      <c r="A217" s="23"/>
      <c r="B217" s="15"/>
      <c r="C217" s="11"/>
      <c r="D217" s="7" t="s">
        <v>22</v>
      </c>
      <c r="E217" s="52" t="s">
        <v>48</v>
      </c>
      <c r="F217" s="53">
        <v>200</v>
      </c>
      <c r="G217" s="53">
        <v>0</v>
      </c>
      <c r="H217" s="53">
        <v>13.7</v>
      </c>
      <c r="I217" s="54">
        <v>53</v>
      </c>
      <c r="J217" s="53">
        <v>61</v>
      </c>
      <c r="K217" s="55" t="s">
        <v>49</v>
      </c>
      <c r="L217" s="76">
        <v>1.94</v>
      </c>
    </row>
    <row r="218" spans="1:12" ht="15">
      <c r="A218" s="23"/>
      <c r="B218" s="15"/>
      <c r="C218" s="11"/>
      <c r="D218" s="7" t="s">
        <v>23</v>
      </c>
      <c r="E218" s="52" t="s">
        <v>47</v>
      </c>
      <c r="F218" s="53">
        <v>20</v>
      </c>
      <c r="G218" s="53">
        <v>0.9</v>
      </c>
      <c r="H218" s="53">
        <v>0.2</v>
      </c>
      <c r="I218" s="54">
        <v>8.6999999999999993</v>
      </c>
      <c r="J218" s="53">
        <v>41</v>
      </c>
      <c r="K218" s="55"/>
      <c r="L218" s="76">
        <v>1.96</v>
      </c>
    </row>
    <row r="219" spans="1:12" ht="15.75" thickBot="1">
      <c r="A219" s="23"/>
      <c r="B219" s="15"/>
      <c r="C219" s="11"/>
      <c r="D219" s="7" t="s">
        <v>24</v>
      </c>
      <c r="E219" s="64"/>
      <c r="F219" s="65"/>
      <c r="G219" s="65"/>
      <c r="H219" s="65"/>
      <c r="I219" s="66"/>
      <c r="J219" s="65"/>
      <c r="K219" s="55"/>
      <c r="L219" s="79"/>
    </row>
    <row r="220" spans="1:12" ht="15">
      <c r="A220" s="23"/>
      <c r="B220" s="15"/>
      <c r="C220" s="11"/>
      <c r="D220" s="6"/>
      <c r="E220" s="52"/>
      <c r="F220" s="53"/>
      <c r="G220" s="53"/>
      <c r="H220" s="53"/>
      <c r="I220" s="54"/>
      <c r="J220" s="53"/>
      <c r="K220" s="55"/>
      <c r="L220" s="76"/>
    </row>
    <row r="221" spans="1:12" ht="1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8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570</v>
      </c>
      <c r="G222" s="19">
        <f t="shared" ref="G222:J222" si="88">SUM(G215:G221)</f>
        <v>19.7</v>
      </c>
      <c r="H222" s="19">
        <f t="shared" si="88"/>
        <v>32.700000000000003</v>
      </c>
      <c r="I222" s="19">
        <f t="shared" si="88"/>
        <v>108.4</v>
      </c>
      <c r="J222" s="19">
        <f t="shared" si="88"/>
        <v>533</v>
      </c>
      <c r="K222" s="25"/>
      <c r="L222" s="82">
        <f t="shared" ref="L222" si="89">SUM(L215:L221)</f>
        <v>68.059999999999988</v>
      </c>
    </row>
    <row r="223" spans="1:12" ht="15">
      <c r="A223" s="26">
        <v>3</v>
      </c>
      <c r="B223" s="13">
        <v>12</v>
      </c>
      <c r="C223" s="10" t="s">
        <v>25</v>
      </c>
      <c r="D223" s="7" t="s">
        <v>26</v>
      </c>
      <c r="E223" s="56" t="s">
        <v>214</v>
      </c>
      <c r="F223" s="57">
        <v>60</v>
      </c>
      <c r="G223" s="57">
        <v>3.1</v>
      </c>
      <c r="H223" s="57">
        <v>5.8</v>
      </c>
      <c r="I223" s="58">
        <v>3.1</v>
      </c>
      <c r="J223" s="57">
        <v>77</v>
      </c>
      <c r="K223" s="59" t="s">
        <v>216</v>
      </c>
      <c r="L223" s="85">
        <v>11.8</v>
      </c>
    </row>
    <row r="224" spans="1:12" ht="15.75" thickBot="1">
      <c r="A224" s="23"/>
      <c r="B224" s="15"/>
      <c r="C224" s="11"/>
      <c r="D224" s="7" t="s">
        <v>27</v>
      </c>
      <c r="E224" s="52" t="s">
        <v>169</v>
      </c>
      <c r="F224" s="53">
        <v>265</v>
      </c>
      <c r="G224" s="53">
        <v>4.7</v>
      </c>
      <c r="H224" s="53">
        <v>5.2</v>
      </c>
      <c r="I224" s="54">
        <v>14.4</v>
      </c>
      <c r="J224" s="53">
        <v>123</v>
      </c>
      <c r="K224" s="55" t="s">
        <v>73</v>
      </c>
      <c r="L224" s="76">
        <v>24.95</v>
      </c>
    </row>
    <row r="225" spans="1:12" ht="15">
      <c r="A225" s="23"/>
      <c r="B225" s="15"/>
      <c r="C225" s="11"/>
      <c r="D225" s="7" t="s">
        <v>28</v>
      </c>
      <c r="E225" s="48" t="s">
        <v>215</v>
      </c>
      <c r="F225" s="49">
        <v>90</v>
      </c>
      <c r="G225" s="49">
        <v>9.1999999999999993</v>
      </c>
      <c r="H225" s="49">
        <v>9.8000000000000007</v>
      </c>
      <c r="I225" s="50">
        <v>11.3</v>
      </c>
      <c r="J225" s="49">
        <v>170</v>
      </c>
      <c r="K225" s="51" t="s">
        <v>217</v>
      </c>
      <c r="L225" s="78">
        <v>43.92</v>
      </c>
    </row>
    <row r="226" spans="1:12" ht="15">
      <c r="A226" s="23"/>
      <c r="B226" s="15"/>
      <c r="C226" s="11"/>
      <c r="D226" s="7" t="s">
        <v>29</v>
      </c>
      <c r="E226" s="52" t="s">
        <v>140</v>
      </c>
      <c r="F226" s="53">
        <v>150</v>
      </c>
      <c r="G226" s="53">
        <v>3.2</v>
      </c>
      <c r="H226" s="53">
        <v>2.8</v>
      </c>
      <c r="I226" s="54">
        <v>34.299999999999997</v>
      </c>
      <c r="J226" s="53">
        <v>175</v>
      </c>
      <c r="K226" s="55" t="s">
        <v>143</v>
      </c>
      <c r="L226" s="76">
        <v>6.78</v>
      </c>
    </row>
    <row r="227" spans="1:12" ht="15">
      <c r="A227" s="23"/>
      <c r="B227" s="15"/>
      <c r="C227" s="11"/>
      <c r="D227" s="7" t="s">
        <v>30</v>
      </c>
      <c r="E227" s="52" t="s">
        <v>52</v>
      </c>
      <c r="F227" s="53">
        <v>200</v>
      </c>
      <c r="G227" s="53">
        <v>0.3</v>
      </c>
      <c r="H227" s="53">
        <v>0.2</v>
      </c>
      <c r="I227" s="54">
        <v>21.5</v>
      </c>
      <c r="J227" s="53">
        <v>89</v>
      </c>
      <c r="K227" s="55" t="s">
        <v>53</v>
      </c>
      <c r="L227" s="76">
        <v>6.81</v>
      </c>
    </row>
    <row r="228" spans="1:12" ht="15">
      <c r="A228" s="23"/>
      <c r="B228" s="15"/>
      <c r="C228" s="11"/>
      <c r="D228" s="7" t="s">
        <v>31</v>
      </c>
      <c r="E228" s="52" t="s">
        <v>42</v>
      </c>
      <c r="F228" s="53">
        <v>40</v>
      </c>
      <c r="G228" s="53">
        <v>2</v>
      </c>
      <c r="H228" s="53">
        <v>0.6</v>
      </c>
      <c r="I228" s="54">
        <v>16.2</v>
      </c>
      <c r="J228" s="53">
        <v>78</v>
      </c>
      <c r="K228" s="55"/>
      <c r="L228" s="76">
        <v>2.69</v>
      </c>
    </row>
    <row r="229" spans="1:12" ht="15">
      <c r="A229" s="23"/>
      <c r="B229" s="15"/>
      <c r="C229" s="11"/>
      <c r="D229" s="7" t="s">
        <v>32</v>
      </c>
      <c r="E229" s="52" t="s">
        <v>47</v>
      </c>
      <c r="F229" s="53">
        <v>20</v>
      </c>
      <c r="G229" s="53">
        <v>0.7</v>
      </c>
      <c r="H229" s="53">
        <v>0.1</v>
      </c>
      <c r="I229" s="54">
        <v>9.4</v>
      </c>
      <c r="J229" s="53">
        <v>41</v>
      </c>
      <c r="K229" s="55"/>
      <c r="L229" s="76">
        <v>1.96</v>
      </c>
    </row>
    <row r="230" spans="1:12" ht="1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93"/>
    </row>
    <row r="231" spans="1:12" ht="1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8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825</v>
      </c>
      <c r="G232" s="19">
        <f>SUM(G223:G231)</f>
        <v>23.2</v>
      </c>
      <c r="H232" s="19">
        <f>SUM(H223:H231)</f>
        <v>24.500000000000004</v>
      </c>
      <c r="I232" s="19">
        <f>SUM(I223:I231)</f>
        <v>110.2</v>
      </c>
      <c r="J232" s="19">
        <f>SUM(J223:J231)</f>
        <v>753</v>
      </c>
      <c r="K232" s="25"/>
      <c r="L232" s="82">
        <f>SUM(L223:L231)</f>
        <v>98.91</v>
      </c>
    </row>
    <row r="233" spans="1:12" ht="15.75" thickBot="1">
      <c r="A233" s="29">
        <f>A215</f>
        <v>3</v>
      </c>
      <c r="B233" s="30">
        <f>B215</f>
        <v>12</v>
      </c>
      <c r="C233" s="99" t="s">
        <v>4</v>
      </c>
      <c r="D233" s="100"/>
      <c r="E233" s="31"/>
      <c r="F233" s="32">
        <f>F222+F232</f>
        <v>1395</v>
      </c>
      <c r="G233" s="32">
        <f>G222+G232</f>
        <v>42.9</v>
      </c>
      <c r="H233" s="32">
        <f>H222+H232</f>
        <v>57.2</v>
      </c>
      <c r="I233" s="32">
        <f t="shared" ref="I233" si="90">I222+I232</f>
        <v>218.60000000000002</v>
      </c>
      <c r="J233" s="32">
        <f>J222+J232</f>
        <v>1286</v>
      </c>
      <c r="K233" s="32"/>
      <c r="L233" s="84">
        <f>L222+L232</f>
        <v>166.96999999999997</v>
      </c>
    </row>
    <row r="234" spans="1:12" ht="15.75" thickBot="1">
      <c r="A234" s="20">
        <v>3</v>
      </c>
      <c r="B234" s="21">
        <v>13</v>
      </c>
      <c r="C234" s="22" t="s">
        <v>20</v>
      </c>
      <c r="D234" s="5" t="s">
        <v>21</v>
      </c>
      <c r="E234" s="52" t="s">
        <v>201</v>
      </c>
      <c r="F234" s="53">
        <v>200</v>
      </c>
      <c r="G234" s="53">
        <v>16.2</v>
      </c>
      <c r="H234" s="53">
        <v>13.9</v>
      </c>
      <c r="I234" s="54">
        <v>27</v>
      </c>
      <c r="J234" s="53">
        <v>298</v>
      </c>
      <c r="K234" s="55" t="s">
        <v>92</v>
      </c>
      <c r="L234" s="76">
        <v>87.36</v>
      </c>
    </row>
    <row r="235" spans="1:12" ht="15">
      <c r="A235" s="23"/>
      <c r="B235" s="15"/>
      <c r="C235" s="11"/>
      <c r="D235" s="6"/>
      <c r="E235" s="48" t="s">
        <v>54</v>
      </c>
      <c r="F235" s="98">
        <v>60</v>
      </c>
      <c r="G235" s="49">
        <v>5.3</v>
      </c>
      <c r="H235" s="49">
        <v>3.7</v>
      </c>
      <c r="I235" s="50">
        <v>7.2</v>
      </c>
      <c r="J235" s="49">
        <v>83</v>
      </c>
      <c r="K235" s="51" t="s">
        <v>55</v>
      </c>
      <c r="L235" s="78">
        <v>12.6</v>
      </c>
    </row>
    <row r="236" spans="1:12" ht="15">
      <c r="A236" s="23"/>
      <c r="B236" s="15"/>
      <c r="C236" s="11"/>
      <c r="D236" s="7" t="s">
        <v>22</v>
      </c>
      <c r="E236" s="56" t="s">
        <v>202</v>
      </c>
      <c r="F236" s="57">
        <v>200</v>
      </c>
      <c r="G236" s="53">
        <v>3.4</v>
      </c>
      <c r="H236" s="53">
        <v>3.2</v>
      </c>
      <c r="I236" s="54">
        <v>21.2</v>
      </c>
      <c r="J236" s="53">
        <v>127</v>
      </c>
      <c r="K236" s="59" t="s">
        <v>56</v>
      </c>
      <c r="L236" s="85">
        <v>13.79</v>
      </c>
    </row>
    <row r="237" spans="1:12" ht="15">
      <c r="A237" s="23"/>
      <c r="B237" s="15"/>
      <c r="C237" s="11"/>
      <c r="D237" s="7" t="s">
        <v>23</v>
      </c>
      <c r="E237" s="52"/>
      <c r="F237" s="53"/>
      <c r="G237" s="53"/>
      <c r="H237" s="53"/>
      <c r="I237" s="54"/>
      <c r="J237" s="53"/>
      <c r="K237" s="55"/>
      <c r="L237" s="76"/>
    </row>
    <row r="238" spans="1:12" ht="15.75" thickBot="1">
      <c r="A238" s="23"/>
      <c r="B238" s="15"/>
      <c r="C238" s="11"/>
      <c r="D238" s="7" t="s">
        <v>24</v>
      </c>
      <c r="E238" s="52"/>
      <c r="F238" s="65"/>
      <c r="G238" s="65"/>
      <c r="H238" s="65"/>
      <c r="I238" s="66"/>
      <c r="J238" s="65"/>
      <c r="K238" s="55"/>
      <c r="L238" s="79"/>
    </row>
    <row r="239" spans="1:12" ht="15">
      <c r="A239" s="23"/>
      <c r="B239" s="15"/>
      <c r="C239" s="11"/>
      <c r="D239" s="6"/>
      <c r="E239" s="52" t="s">
        <v>57</v>
      </c>
      <c r="F239" s="53">
        <v>125</v>
      </c>
      <c r="G239" s="53">
        <v>1.8</v>
      </c>
      <c r="H239" s="53">
        <v>1.5</v>
      </c>
      <c r="I239" s="54">
        <v>4.5</v>
      </c>
      <c r="J239" s="53">
        <v>39</v>
      </c>
      <c r="K239" s="55"/>
      <c r="L239" s="76">
        <v>38</v>
      </c>
    </row>
    <row r="240" spans="1:12" ht="1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83"/>
    </row>
    <row r="241" spans="1:12" ht="15.75" customHeight="1">
      <c r="A241" s="24"/>
      <c r="B241" s="17"/>
      <c r="C241" s="8"/>
      <c r="D241" s="18" t="s">
        <v>33</v>
      </c>
      <c r="E241" s="9"/>
      <c r="F241" s="19">
        <f>SUM(F234:F240)</f>
        <v>585</v>
      </c>
      <c r="G241" s="19">
        <f t="shared" ref="G241:J241" si="91">SUM(G234:G240)</f>
        <v>26.7</v>
      </c>
      <c r="H241" s="19">
        <f t="shared" si="91"/>
        <v>22.3</v>
      </c>
      <c r="I241" s="19">
        <f t="shared" si="91"/>
        <v>59.900000000000006</v>
      </c>
      <c r="J241" s="19">
        <f t="shared" si="91"/>
        <v>547</v>
      </c>
      <c r="K241" s="25"/>
      <c r="L241" s="82">
        <f t="shared" ref="L241" si="92">SUM(L234:L240)</f>
        <v>151.75</v>
      </c>
    </row>
    <row r="242" spans="1:12" ht="15">
      <c r="A242" s="26">
        <v>3</v>
      </c>
      <c r="B242" s="13">
        <v>13</v>
      </c>
      <c r="C242" s="10" t="s">
        <v>25</v>
      </c>
      <c r="D242" s="7" t="s">
        <v>26</v>
      </c>
      <c r="E242" s="56" t="s">
        <v>203</v>
      </c>
      <c r="F242" s="57">
        <v>60</v>
      </c>
      <c r="G242" s="57">
        <v>1.4</v>
      </c>
      <c r="H242" s="57">
        <v>4.9000000000000004</v>
      </c>
      <c r="I242" s="58">
        <v>6.3</v>
      </c>
      <c r="J242" s="57">
        <v>75</v>
      </c>
      <c r="K242" s="59" t="s">
        <v>130</v>
      </c>
      <c r="L242" s="85">
        <v>5.61</v>
      </c>
    </row>
    <row r="243" spans="1:12" ht="15.75" thickBot="1">
      <c r="A243" s="23"/>
      <c r="B243" s="15"/>
      <c r="C243" s="11"/>
      <c r="D243" s="7" t="s">
        <v>27</v>
      </c>
      <c r="E243" s="52" t="s">
        <v>58</v>
      </c>
      <c r="F243" s="53">
        <v>280</v>
      </c>
      <c r="G243" s="53">
        <v>5.0999999999999996</v>
      </c>
      <c r="H243" s="53">
        <v>4.8</v>
      </c>
      <c r="I243" s="54">
        <v>30.2</v>
      </c>
      <c r="J243" s="53">
        <v>184</v>
      </c>
      <c r="K243" s="55" t="s">
        <v>59</v>
      </c>
      <c r="L243" s="76">
        <v>19.25</v>
      </c>
    </row>
    <row r="244" spans="1:12" ht="15.75" thickBot="1">
      <c r="A244" s="23"/>
      <c r="B244" s="15"/>
      <c r="C244" s="11"/>
      <c r="D244" s="7" t="s">
        <v>28</v>
      </c>
      <c r="E244" s="48" t="s">
        <v>204</v>
      </c>
      <c r="F244" s="49">
        <v>105</v>
      </c>
      <c r="G244" s="49">
        <v>11.3</v>
      </c>
      <c r="H244" s="49">
        <v>10.5</v>
      </c>
      <c r="I244" s="50">
        <v>4.8</v>
      </c>
      <c r="J244" s="49">
        <v>159</v>
      </c>
      <c r="K244" s="51" t="s">
        <v>207</v>
      </c>
      <c r="L244" s="78">
        <v>63.18</v>
      </c>
    </row>
    <row r="245" spans="1:12" ht="15">
      <c r="A245" s="23"/>
      <c r="B245" s="15"/>
      <c r="C245" s="11"/>
      <c r="D245" s="7" t="s">
        <v>29</v>
      </c>
      <c r="E245" s="52" t="s">
        <v>205</v>
      </c>
      <c r="F245" s="53">
        <v>150</v>
      </c>
      <c r="G245" s="49">
        <v>1.2</v>
      </c>
      <c r="H245" s="49">
        <v>5.0999999999999996</v>
      </c>
      <c r="I245" s="50">
        <v>21.6</v>
      </c>
      <c r="J245" s="49">
        <v>137</v>
      </c>
      <c r="K245" s="55" t="s">
        <v>208</v>
      </c>
      <c r="L245" s="76">
        <v>12.56</v>
      </c>
    </row>
    <row r="246" spans="1:12" ht="15">
      <c r="A246" s="23"/>
      <c r="B246" s="15"/>
      <c r="C246" s="11"/>
      <c r="D246" s="7" t="s">
        <v>30</v>
      </c>
      <c r="E246" s="52" t="s">
        <v>206</v>
      </c>
      <c r="F246" s="53">
        <v>200</v>
      </c>
      <c r="G246" s="53">
        <v>0.2</v>
      </c>
      <c r="H246" s="53">
        <v>0.1</v>
      </c>
      <c r="I246" s="54">
        <v>19.100000000000001</v>
      </c>
      <c r="J246" s="53">
        <v>78</v>
      </c>
      <c r="K246" s="55" t="s">
        <v>209</v>
      </c>
      <c r="L246" s="76">
        <v>10.79</v>
      </c>
    </row>
    <row r="247" spans="1:12" ht="15">
      <c r="A247" s="23"/>
      <c r="B247" s="15"/>
      <c r="C247" s="11"/>
      <c r="D247" s="7" t="s">
        <v>31</v>
      </c>
      <c r="E247" s="52" t="s">
        <v>42</v>
      </c>
      <c r="F247" s="53">
        <v>40</v>
      </c>
      <c r="G247" s="53">
        <v>2</v>
      </c>
      <c r="H247" s="53">
        <v>0.6</v>
      </c>
      <c r="I247" s="54">
        <v>16.2</v>
      </c>
      <c r="J247" s="53">
        <v>78</v>
      </c>
      <c r="K247" s="55"/>
      <c r="L247" s="76">
        <v>2.69</v>
      </c>
    </row>
    <row r="248" spans="1:12" ht="15">
      <c r="A248" s="23"/>
      <c r="B248" s="15"/>
      <c r="C248" s="11"/>
      <c r="D248" s="7" t="s">
        <v>32</v>
      </c>
      <c r="E248" s="52" t="s">
        <v>47</v>
      </c>
      <c r="F248" s="53">
        <v>40</v>
      </c>
      <c r="G248" s="53">
        <v>1.9</v>
      </c>
      <c r="H248" s="53">
        <v>0.4</v>
      </c>
      <c r="I248" s="54">
        <v>17.5</v>
      </c>
      <c r="J248" s="53">
        <v>81</v>
      </c>
      <c r="K248" s="55"/>
      <c r="L248" s="76">
        <v>2.65</v>
      </c>
    </row>
    <row r="249" spans="1:12" ht="1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83"/>
    </row>
    <row r="250" spans="1:12" ht="1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83"/>
    </row>
    <row r="251" spans="1:12" ht="15">
      <c r="A251" s="24"/>
      <c r="B251" s="17"/>
      <c r="C251" s="8"/>
      <c r="D251" s="18" t="s">
        <v>33</v>
      </c>
      <c r="E251" s="9"/>
      <c r="F251" s="19">
        <f>SUM(F242:F250)</f>
        <v>875</v>
      </c>
      <c r="G251" s="19">
        <f>SUM(G242:G250)</f>
        <v>23.099999999999998</v>
      </c>
      <c r="H251" s="19">
        <f>SUM(H242:H250)</f>
        <v>26.4</v>
      </c>
      <c r="I251" s="19">
        <f>SUM(I242:I250)</f>
        <v>115.7</v>
      </c>
      <c r="J251" s="19">
        <f>SUM(J242:J250)</f>
        <v>792</v>
      </c>
      <c r="K251" s="25"/>
      <c r="L251" s="82">
        <f>SUM(L242:L250)</f>
        <v>116.72999999999999</v>
      </c>
    </row>
    <row r="252" spans="1:12" ht="15.75" thickBot="1">
      <c r="A252" s="29">
        <f>A234</f>
        <v>3</v>
      </c>
      <c r="B252" s="30">
        <f>B234</f>
        <v>13</v>
      </c>
      <c r="C252" s="99" t="s">
        <v>4</v>
      </c>
      <c r="D252" s="100"/>
      <c r="E252" s="31"/>
      <c r="F252" s="32">
        <f>F241+F251</f>
        <v>1460</v>
      </c>
      <c r="G252" s="32">
        <f>G241+G251</f>
        <v>49.8</v>
      </c>
      <c r="H252" s="32">
        <f>H241+H251</f>
        <v>48.7</v>
      </c>
      <c r="I252" s="32">
        <f t="shared" ref="I252" si="93">I241+I251</f>
        <v>175.60000000000002</v>
      </c>
      <c r="J252" s="32">
        <f>J241+J251</f>
        <v>1339</v>
      </c>
      <c r="K252" s="32"/>
      <c r="L252" s="84">
        <f>L241+L251</f>
        <v>268.48</v>
      </c>
    </row>
    <row r="253" spans="1:12" ht="30">
      <c r="A253" s="20">
        <v>3</v>
      </c>
      <c r="B253" s="21">
        <v>14</v>
      </c>
      <c r="C253" s="22" t="s">
        <v>20</v>
      </c>
      <c r="D253" s="5" t="s">
        <v>21</v>
      </c>
      <c r="E253" s="48" t="s">
        <v>210</v>
      </c>
      <c r="F253" s="49">
        <v>290</v>
      </c>
      <c r="G253" s="49">
        <v>18.899999999999999</v>
      </c>
      <c r="H253" s="49">
        <v>18.899999999999999</v>
      </c>
      <c r="I253" s="50">
        <v>45.4</v>
      </c>
      <c r="J253" s="49">
        <v>398</v>
      </c>
      <c r="K253" s="48" t="s">
        <v>211</v>
      </c>
      <c r="L253" s="85">
        <v>53.66</v>
      </c>
    </row>
    <row r="254" spans="1:12" ht="15">
      <c r="A254" s="23"/>
      <c r="B254" s="15"/>
      <c r="C254" s="11"/>
      <c r="D254" s="6"/>
      <c r="E254" s="56"/>
      <c r="F254" s="57"/>
      <c r="G254" s="94"/>
      <c r="H254" s="94"/>
      <c r="I254" s="95"/>
      <c r="J254" s="57"/>
      <c r="K254" s="59"/>
      <c r="L254" s="83"/>
    </row>
    <row r="255" spans="1:12" ht="15">
      <c r="A255" s="23"/>
      <c r="B255" s="15"/>
      <c r="C255" s="11"/>
      <c r="D255" s="7" t="s">
        <v>22</v>
      </c>
      <c r="E255" s="52" t="s">
        <v>40</v>
      </c>
      <c r="F255" s="53">
        <v>207</v>
      </c>
      <c r="G255" s="53">
        <v>0.3</v>
      </c>
      <c r="H255" s="53">
        <v>0</v>
      </c>
      <c r="I255" s="54">
        <v>15.2</v>
      </c>
      <c r="J255" s="53">
        <v>62</v>
      </c>
      <c r="K255" s="55" t="s">
        <v>41</v>
      </c>
      <c r="L255" s="76">
        <v>3.25</v>
      </c>
    </row>
    <row r="256" spans="1:12" ht="15">
      <c r="A256" s="23"/>
      <c r="B256" s="15"/>
      <c r="C256" s="11"/>
      <c r="D256" s="7" t="s">
        <v>23</v>
      </c>
      <c r="E256" s="52" t="s">
        <v>60</v>
      </c>
      <c r="F256" s="53">
        <v>20</v>
      </c>
      <c r="G256" s="53">
        <v>0.7</v>
      </c>
      <c r="H256" s="53">
        <v>0.3</v>
      </c>
      <c r="I256" s="54">
        <v>8.1</v>
      </c>
      <c r="J256" s="53">
        <v>39</v>
      </c>
      <c r="K256" s="55"/>
      <c r="L256" s="76">
        <v>2.57</v>
      </c>
    </row>
    <row r="257" spans="1:12" ht="15">
      <c r="A257" s="23"/>
      <c r="B257" s="15"/>
      <c r="C257" s="11"/>
      <c r="D257" s="7" t="s">
        <v>24</v>
      </c>
      <c r="E257" s="52"/>
      <c r="F257" s="53"/>
      <c r="G257" s="53"/>
      <c r="H257" s="53"/>
      <c r="I257" s="54"/>
      <c r="J257" s="53"/>
      <c r="K257" s="55"/>
      <c r="L257" s="76"/>
    </row>
    <row r="258" spans="1:12" ht="15.75" thickBot="1">
      <c r="A258" s="23"/>
      <c r="B258" s="15"/>
      <c r="C258" s="11"/>
      <c r="D258" s="6"/>
      <c r="E258" s="64"/>
      <c r="F258" s="65"/>
      <c r="G258" s="65"/>
      <c r="H258" s="65"/>
      <c r="I258" s="66"/>
      <c r="J258" s="65"/>
      <c r="K258" s="67"/>
      <c r="L258" s="83"/>
    </row>
    <row r="259" spans="1:12" ht="1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83"/>
    </row>
    <row r="260" spans="1:12" ht="15.75" customHeight="1">
      <c r="A260" s="24"/>
      <c r="B260" s="17"/>
      <c r="C260" s="8"/>
      <c r="D260" s="18" t="s">
        <v>33</v>
      </c>
      <c r="E260" s="9"/>
      <c r="F260" s="19">
        <f>SUM(F253:F259)</f>
        <v>517</v>
      </c>
      <c r="G260" s="19">
        <f t="shared" ref="G260:J260" si="94">SUM(G253:G259)</f>
        <v>19.899999999999999</v>
      </c>
      <c r="H260" s="19">
        <f t="shared" si="94"/>
        <v>19.2</v>
      </c>
      <c r="I260" s="19">
        <f t="shared" si="94"/>
        <v>68.699999999999989</v>
      </c>
      <c r="J260" s="19">
        <f t="shared" si="94"/>
        <v>499</v>
      </c>
      <c r="K260" s="25"/>
      <c r="L260" s="82">
        <f t="shared" ref="L260" si="95">SUM(L253:L259)</f>
        <v>59.48</v>
      </c>
    </row>
    <row r="261" spans="1:12" ht="15">
      <c r="A261" s="26">
        <v>3</v>
      </c>
      <c r="B261" s="13">
        <v>14</v>
      </c>
      <c r="C261" s="10" t="s">
        <v>25</v>
      </c>
      <c r="D261" s="7" t="s">
        <v>26</v>
      </c>
      <c r="E261" s="56" t="s">
        <v>61</v>
      </c>
      <c r="F261" s="57">
        <v>60</v>
      </c>
      <c r="G261" s="57">
        <v>0.8</v>
      </c>
      <c r="H261" s="57">
        <v>3.1</v>
      </c>
      <c r="I261" s="58">
        <v>5.6</v>
      </c>
      <c r="J261" s="57">
        <v>54</v>
      </c>
      <c r="K261" s="59" t="s">
        <v>62</v>
      </c>
      <c r="L261" s="85">
        <v>5.07</v>
      </c>
    </row>
    <row r="262" spans="1:12" ht="15.75" thickBot="1">
      <c r="A262" s="23"/>
      <c r="B262" s="15"/>
      <c r="C262" s="11"/>
      <c r="D262" s="7" t="s">
        <v>27</v>
      </c>
      <c r="E262" s="52" t="s">
        <v>148</v>
      </c>
      <c r="F262" s="53">
        <v>260</v>
      </c>
      <c r="G262" s="53">
        <v>4.5</v>
      </c>
      <c r="H262" s="53">
        <v>7.1</v>
      </c>
      <c r="I262" s="54">
        <v>13.5</v>
      </c>
      <c r="J262" s="53">
        <v>136</v>
      </c>
      <c r="K262" s="55" t="s">
        <v>218</v>
      </c>
      <c r="L262" s="76">
        <v>18.91</v>
      </c>
    </row>
    <row r="263" spans="1:12" ht="15">
      <c r="A263" s="23"/>
      <c r="B263" s="15"/>
      <c r="C263" s="11"/>
      <c r="D263" s="7" t="s">
        <v>28</v>
      </c>
      <c r="E263" s="48" t="s">
        <v>63</v>
      </c>
      <c r="F263" s="49">
        <v>90</v>
      </c>
      <c r="G263" s="49">
        <v>10.4</v>
      </c>
      <c r="H263" s="49">
        <v>7.5</v>
      </c>
      <c r="I263" s="50">
        <v>7.6</v>
      </c>
      <c r="J263" s="49">
        <v>140</v>
      </c>
      <c r="K263" s="51" t="s">
        <v>64</v>
      </c>
      <c r="L263" s="78">
        <v>52.62</v>
      </c>
    </row>
    <row r="264" spans="1:12" ht="30">
      <c r="A264" s="23"/>
      <c r="B264" s="15"/>
      <c r="C264" s="11"/>
      <c r="D264" s="7" t="s">
        <v>29</v>
      </c>
      <c r="E264" s="52" t="s">
        <v>65</v>
      </c>
      <c r="F264" s="60">
        <v>150</v>
      </c>
      <c r="G264" s="61">
        <v>3</v>
      </c>
      <c r="H264" s="62">
        <v>4.5999999999999996</v>
      </c>
      <c r="I264" s="54">
        <v>17.399999999999999</v>
      </c>
      <c r="J264" s="63">
        <v>123</v>
      </c>
      <c r="K264" s="52" t="s">
        <v>66</v>
      </c>
      <c r="L264" s="76">
        <v>11.13</v>
      </c>
    </row>
    <row r="265" spans="1:12" ht="15">
      <c r="A265" s="23"/>
      <c r="B265" s="15"/>
      <c r="C265" s="11"/>
      <c r="D265" s="7" t="s">
        <v>30</v>
      </c>
      <c r="E265" s="52" t="s">
        <v>67</v>
      </c>
      <c r="F265" s="53">
        <v>200</v>
      </c>
      <c r="G265" s="53">
        <v>0.8</v>
      </c>
      <c r="H265" s="53">
        <v>0</v>
      </c>
      <c r="I265" s="54">
        <v>27.2</v>
      </c>
      <c r="J265" s="53">
        <v>112</v>
      </c>
      <c r="K265" s="55" t="s">
        <v>68</v>
      </c>
      <c r="L265" s="76">
        <v>11.15</v>
      </c>
    </row>
    <row r="266" spans="1:12" ht="15">
      <c r="A266" s="23"/>
      <c r="B266" s="15"/>
      <c r="C266" s="11"/>
      <c r="D266" s="7" t="s">
        <v>31</v>
      </c>
      <c r="E266" s="52" t="s">
        <v>42</v>
      </c>
      <c r="F266" s="53">
        <v>50</v>
      </c>
      <c r="G266" s="53">
        <v>2.5</v>
      </c>
      <c r="H266" s="53">
        <v>0.7</v>
      </c>
      <c r="I266" s="54">
        <v>20.3</v>
      </c>
      <c r="J266" s="53">
        <v>97</v>
      </c>
      <c r="K266" s="55"/>
      <c r="L266" s="76">
        <v>3.56</v>
      </c>
    </row>
    <row r="267" spans="1:12" ht="15">
      <c r="A267" s="23"/>
      <c r="B267" s="15"/>
      <c r="C267" s="11"/>
      <c r="D267" s="7" t="s">
        <v>32</v>
      </c>
      <c r="E267" s="52" t="s">
        <v>47</v>
      </c>
      <c r="F267" s="53">
        <v>40</v>
      </c>
      <c r="G267" s="53">
        <v>1.4</v>
      </c>
      <c r="H267" s="53">
        <v>0.2</v>
      </c>
      <c r="I267" s="54">
        <v>18.8</v>
      </c>
      <c r="J267" s="53">
        <v>83</v>
      </c>
      <c r="K267" s="55"/>
      <c r="L267" s="76">
        <v>2.69</v>
      </c>
    </row>
    <row r="268" spans="1:12" ht="15">
      <c r="A268" s="23"/>
      <c r="B268" s="15"/>
      <c r="C268" s="11"/>
      <c r="D268" s="6"/>
      <c r="E268" s="52"/>
      <c r="F268" s="53"/>
      <c r="G268" s="53"/>
      <c r="H268" s="53"/>
      <c r="I268" s="54"/>
      <c r="J268" s="53"/>
      <c r="K268" s="55"/>
      <c r="L268" s="76"/>
    </row>
    <row r="269" spans="1:12" ht="1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83"/>
    </row>
    <row r="270" spans="1:12" ht="15">
      <c r="A270" s="24"/>
      <c r="B270" s="17"/>
      <c r="C270" s="8"/>
      <c r="D270" s="18" t="s">
        <v>33</v>
      </c>
      <c r="E270" s="9"/>
      <c r="F270" s="19">
        <f>SUM(F261:F269)</f>
        <v>850</v>
      </c>
      <c r="G270" s="19">
        <f>SUM(G261:G269)</f>
        <v>23.4</v>
      </c>
      <c r="H270" s="19">
        <f>SUM(H261:H269)</f>
        <v>23.199999999999996</v>
      </c>
      <c r="I270" s="19">
        <f>SUM(I261:I269)</f>
        <v>110.39999999999999</v>
      </c>
      <c r="J270" s="19">
        <f>SUM(J261:J269)</f>
        <v>745</v>
      </c>
      <c r="K270" s="25"/>
      <c r="L270" s="82">
        <f>SUM(L261:L269)</f>
        <v>105.13</v>
      </c>
    </row>
    <row r="271" spans="1:12" ht="15.75" thickBot="1">
      <c r="A271" s="29">
        <f>A253</f>
        <v>3</v>
      </c>
      <c r="B271" s="30">
        <f>B253</f>
        <v>14</v>
      </c>
      <c r="C271" s="99" t="s">
        <v>4</v>
      </c>
      <c r="D271" s="100"/>
      <c r="E271" s="31"/>
      <c r="F271" s="32">
        <f>F260+F270</f>
        <v>1367</v>
      </c>
      <c r="G271" s="32">
        <f>G260+G270</f>
        <v>43.3</v>
      </c>
      <c r="H271" s="32">
        <f>H260+H270</f>
        <v>42.399999999999991</v>
      </c>
      <c r="I271" s="32">
        <f t="shared" ref="I271" si="96">I260+I270</f>
        <v>179.09999999999997</v>
      </c>
      <c r="J271" s="32">
        <f>J260+J270</f>
        <v>1244</v>
      </c>
      <c r="K271" s="32"/>
      <c r="L271" s="84">
        <f>L260+L270</f>
        <v>164.60999999999999</v>
      </c>
    </row>
    <row r="272" spans="1:12" ht="30">
      <c r="A272" s="20">
        <v>3</v>
      </c>
      <c r="B272" s="21">
        <v>15</v>
      </c>
      <c r="C272" s="22" t="s">
        <v>20</v>
      </c>
      <c r="D272" s="5" t="s">
        <v>21</v>
      </c>
      <c r="E272" s="48" t="s">
        <v>219</v>
      </c>
      <c r="F272" s="49">
        <v>260</v>
      </c>
      <c r="G272" s="74">
        <v>15.5</v>
      </c>
      <c r="H272" s="74">
        <v>19.2</v>
      </c>
      <c r="I272" s="75">
        <v>37.200000000000003</v>
      </c>
      <c r="J272" s="49">
        <v>384</v>
      </c>
      <c r="K272" s="48" t="s">
        <v>220</v>
      </c>
      <c r="L272" s="78">
        <v>51.3</v>
      </c>
    </row>
    <row r="273" spans="1:12" ht="15">
      <c r="A273" s="23"/>
      <c r="B273" s="15"/>
      <c r="C273" s="11"/>
      <c r="D273" s="6"/>
      <c r="E273" s="52" t="s">
        <v>80</v>
      </c>
      <c r="F273" s="53">
        <v>60</v>
      </c>
      <c r="G273" s="53">
        <v>1.8</v>
      </c>
      <c r="H273" s="53">
        <v>0.2</v>
      </c>
      <c r="I273" s="54">
        <v>22.1</v>
      </c>
      <c r="J273" s="53">
        <v>97</v>
      </c>
      <c r="K273" s="55" t="s">
        <v>69</v>
      </c>
      <c r="L273" s="76">
        <v>3.06</v>
      </c>
    </row>
    <row r="274" spans="1:12" ht="15">
      <c r="A274" s="23"/>
      <c r="B274" s="15"/>
      <c r="C274" s="11"/>
      <c r="D274" s="7" t="s">
        <v>22</v>
      </c>
      <c r="E274" s="56" t="s">
        <v>70</v>
      </c>
      <c r="F274" s="57">
        <v>200</v>
      </c>
      <c r="G274" s="53">
        <v>0.3</v>
      </c>
      <c r="H274" s="53">
        <v>0</v>
      </c>
      <c r="I274" s="54">
        <v>12.3</v>
      </c>
      <c r="J274" s="53">
        <v>50</v>
      </c>
      <c r="K274" s="59" t="s">
        <v>71</v>
      </c>
      <c r="L274" s="85">
        <v>5.6</v>
      </c>
    </row>
    <row r="275" spans="1:12" ht="15">
      <c r="A275" s="23"/>
      <c r="B275" s="15"/>
      <c r="C275" s="11"/>
      <c r="D275" s="7" t="s">
        <v>23</v>
      </c>
      <c r="E275" s="52" t="s">
        <v>72</v>
      </c>
      <c r="F275" s="53">
        <v>20</v>
      </c>
      <c r="G275" s="53">
        <v>0.7</v>
      </c>
      <c r="H275" s="53">
        <v>0.1</v>
      </c>
      <c r="I275" s="54">
        <v>9.4</v>
      </c>
      <c r="J275" s="53">
        <v>41</v>
      </c>
      <c r="K275" s="55"/>
      <c r="L275" s="76">
        <v>1.34</v>
      </c>
    </row>
    <row r="276" spans="1:12" ht="15">
      <c r="A276" s="23"/>
      <c r="B276" s="15"/>
      <c r="C276" s="11"/>
      <c r="D276" s="7" t="s">
        <v>24</v>
      </c>
      <c r="E276" s="52"/>
      <c r="F276" s="53"/>
      <c r="G276" s="53"/>
      <c r="H276" s="53"/>
      <c r="I276" s="54"/>
      <c r="J276" s="53"/>
      <c r="K276" s="55"/>
      <c r="L276" s="76"/>
    </row>
    <row r="277" spans="1:12" ht="15">
      <c r="A277" s="23"/>
      <c r="B277" s="15"/>
      <c r="C277" s="11"/>
      <c r="D277" s="6"/>
      <c r="E277" s="52"/>
      <c r="F277" s="53"/>
      <c r="G277" s="53"/>
      <c r="H277" s="53"/>
      <c r="I277" s="54"/>
      <c r="J277" s="53"/>
      <c r="K277" s="55"/>
      <c r="L277" s="76"/>
    </row>
    <row r="278" spans="1:12" ht="15.75" thickBot="1">
      <c r="A278" s="23"/>
      <c r="B278" s="15"/>
      <c r="C278" s="11"/>
      <c r="D278" s="6"/>
      <c r="E278" s="64"/>
      <c r="F278" s="65"/>
      <c r="G278" s="65"/>
      <c r="H278" s="65"/>
      <c r="I278" s="66"/>
      <c r="J278" s="65"/>
      <c r="K278" s="67"/>
      <c r="L278" s="83"/>
    </row>
    <row r="279" spans="1:12" ht="15.75" customHeight="1">
      <c r="A279" s="24"/>
      <c r="B279" s="17"/>
      <c r="C279" s="8"/>
      <c r="D279" s="18" t="s">
        <v>33</v>
      </c>
      <c r="E279" s="9"/>
      <c r="F279" s="19">
        <f>SUM(F272:F278)</f>
        <v>540</v>
      </c>
      <c r="G279" s="19">
        <f t="shared" ref="G279:J279" si="97">SUM(G272:G278)</f>
        <v>18.3</v>
      </c>
      <c r="H279" s="19">
        <f>SUM(H272:H278)</f>
        <v>19.5</v>
      </c>
      <c r="I279" s="19">
        <f t="shared" si="97"/>
        <v>81.000000000000014</v>
      </c>
      <c r="J279" s="19">
        <f t="shared" si="97"/>
        <v>572</v>
      </c>
      <c r="K279" s="25"/>
      <c r="L279" s="82">
        <f t="shared" ref="L279" si="98">SUM(L272:L278)</f>
        <v>61.300000000000004</v>
      </c>
    </row>
    <row r="280" spans="1:12" ht="15">
      <c r="A280" s="26">
        <v>3</v>
      </c>
      <c r="B280" s="13">
        <v>15</v>
      </c>
      <c r="C280" s="10" t="s">
        <v>25</v>
      </c>
      <c r="D280" s="7" t="s">
        <v>26</v>
      </c>
      <c r="E280" s="52" t="s">
        <v>186</v>
      </c>
      <c r="F280" s="53">
        <v>60</v>
      </c>
      <c r="G280" s="53">
        <v>1.9</v>
      </c>
      <c r="H280" s="53">
        <v>4.8</v>
      </c>
      <c r="I280" s="54">
        <v>5.2</v>
      </c>
      <c r="J280" s="53">
        <v>72</v>
      </c>
      <c r="K280" s="55" t="s">
        <v>222</v>
      </c>
      <c r="L280" s="76">
        <v>10.66</v>
      </c>
    </row>
    <row r="281" spans="1:12" ht="30.75" thickBot="1">
      <c r="A281" s="23"/>
      <c r="B281" s="15"/>
      <c r="C281" s="11"/>
      <c r="D281" s="7" t="s">
        <v>27</v>
      </c>
      <c r="E281" s="52" t="s">
        <v>221</v>
      </c>
      <c r="F281" s="53">
        <v>270</v>
      </c>
      <c r="G281" s="53">
        <v>4.0999999999999996</v>
      </c>
      <c r="H281" s="53">
        <v>5.5</v>
      </c>
      <c r="I281" s="54">
        <v>17.2</v>
      </c>
      <c r="J281" s="53">
        <v>135</v>
      </c>
      <c r="K281" s="52" t="s">
        <v>223</v>
      </c>
      <c r="L281" s="76">
        <v>18.28</v>
      </c>
    </row>
    <row r="282" spans="1:12" ht="15">
      <c r="A282" s="23"/>
      <c r="B282" s="15"/>
      <c r="C282" s="11"/>
      <c r="D282" s="7" t="s">
        <v>28</v>
      </c>
      <c r="E282" s="48" t="s">
        <v>97</v>
      </c>
      <c r="F282" s="49">
        <v>90</v>
      </c>
      <c r="G282" s="49">
        <v>13.3</v>
      </c>
      <c r="H282" s="49">
        <v>11.4</v>
      </c>
      <c r="I282" s="50">
        <v>10.8</v>
      </c>
      <c r="J282" s="49">
        <v>199</v>
      </c>
      <c r="K282" s="51" t="s">
        <v>74</v>
      </c>
      <c r="L282" s="85">
        <v>38.75</v>
      </c>
    </row>
    <row r="283" spans="1:12" ht="15">
      <c r="A283" s="23"/>
      <c r="B283" s="15"/>
      <c r="C283" s="11"/>
      <c r="D283" s="7" t="s">
        <v>29</v>
      </c>
      <c r="E283" s="52" t="s">
        <v>75</v>
      </c>
      <c r="F283" s="53">
        <v>150</v>
      </c>
      <c r="G283" s="53">
        <v>4.5</v>
      </c>
      <c r="H283" s="53">
        <v>8.9</v>
      </c>
      <c r="I283" s="54">
        <v>19.2</v>
      </c>
      <c r="J283" s="53">
        <v>175</v>
      </c>
      <c r="K283" s="55" t="s">
        <v>76</v>
      </c>
      <c r="L283" s="76">
        <v>11.46</v>
      </c>
    </row>
    <row r="284" spans="1:12" ht="15">
      <c r="A284" s="23"/>
      <c r="B284" s="15"/>
      <c r="C284" s="11"/>
      <c r="D284" s="7" t="s">
        <v>30</v>
      </c>
      <c r="E284" s="52" t="s">
        <v>77</v>
      </c>
      <c r="F284" s="53">
        <v>200</v>
      </c>
      <c r="G284" s="53">
        <v>0.5</v>
      </c>
      <c r="H284" s="53">
        <v>0.1</v>
      </c>
      <c r="I284" s="54">
        <v>18.5</v>
      </c>
      <c r="J284" s="53">
        <v>77</v>
      </c>
      <c r="K284" s="55" t="s">
        <v>78</v>
      </c>
      <c r="L284" s="76">
        <v>9.0399999999999991</v>
      </c>
    </row>
    <row r="285" spans="1:12" ht="15">
      <c r="A285" s="23"/>
      <c r="B285" s="15"/>
      <c r="C285" s="11"/>
      <c r="D285" s="7" t="s">
        <v>31</v>
      </c>
      <c r="E285" s="52" t="s">
        <v>42</v>
      </c>
      <c r="F285" s="53">
        <v>40</v>
      </c>
      <c r="G285" s="53">
        <v>2</v>
      </c>
      <c r="H285" s="53">
        <v>1</v>
      </c>
      <c r="I285" s="54">
        <v>16</v>
      </c>
      <c r="J285" s="53">
        <v>78</v>
      </c>
      <c r="K285" s="55"/>
      <c r="L285" s="76">
        <v>2.69</v>
      </c>
    </row>
    <row r="286" spans="1:12" ht="15">
      <c r="A286" s="23"/>
      <c r="B286" s="15"/>
      <c r="C286" s="11"/>
      <c r="D286" s="7" t="s">
        <v>32</v>
      </c>
      <c r="E286" s="52" t="s">
        <v>47</v>
      </c>
      <c r="F286" s="53">
        <v>20</v>
      </c>
      <c r="G286" s="53">
        <v>1</v>
      </c>
      <c r="H286" s="53">
        <v>0</v>
      </c>
      <c r="I286" s="54">
        <v>9</v>
      </c>
      <c r="J286" s="53">
        <v>41</v>
      </c>
      <c r="K286" s="55"/>
      <c r="L286" s="76">
        <v>1.34</v>
      </c>
    </row>
    <row r="287" spans="1:12" ht="1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83"/>
    </row>
    <row r="288" spans="1:12" ht="1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83"/>
    </row>
    <row r="289" spans="1:12" ht="15">
      <c r="A289" s="24"/>
      <c r="B289" s="17"/>
      <c r="C289" s="8"/>
      <c r="D289" s="18" t="s">
        <v>33</v>
      </c>
      <c r="E289" s="9"/>
      <c r="F289" s="19">
        <f>SUM(F280:F288)</f>
        <v>830</v>
      </c>
      <c r="G289" s="19">
        <f>SUM(G280:G288)</f>
        <v>27.3</v>
      </c>
      <c r="H289" s="19">
        <f>SUM(H280:H288)</f>
        <v>31.700000000000003</v>
      </c>
      <c r="I289" s="19">
        <f>SUM(I280:I288)</f>
        <v>95.9</v>
      </c>
      <c r="J289" s="19">
        <f>SUM(J280:J288)</f>
        <v>777</v>
      </c>
      <c r="K289" s="25"/>
      <c r="L289" s="82">
        <f>SUM(L280:L288)</f>
        <v>92.22</v>
      </c>
    </row>
    <row r="290" spans="1:12" ht="15.75" thickBot="1">
      <c r="A290" s="29">
        <f>A272</f>
        <v>3</v>
      </c>
      <c r="B290" s="30">
        <f>B272</f>
        <v>15</v>
      </c>
      <c r="C290" s="99" t="s">
        <v>4</v>
      </c>
      <c r="D290" s="100"/>
      <c r="E290" s="31"/>
      <c r="F290" s="32">
        <f>F279+F289</f>
        <v>1370</v>
      </c>
      <c r="G290" s="32">
        <f>G279+G289</f>
        <v>45.6</v>
      </c>
      <c r="H290" s="32">
        <f>H279+H289</f>
        <v>51.2</v>
      </c>
      <c r="I290" s="32">
        <f t="shared" ref="I290" si="99">I279+I289</f>
        <v>176.90000000000003</v>
      </c>
      <c r="J290" s="32">
        <f>J279+J289</f>
        <v>1349</v>
      </c>
      <c r="K290" s="32"/>
      <c r="L290" s="84">
        <f>L279+L289</f>
        <v>153.52000000000001</v>
      </c>
    </row>
    <row r="291" spans="1:12" ht="13.5" thickBot="1">
      <c r="A291" s="27"/>
      <c r="B291" s="28"/>
      <c r="C291" s="101" t="s">
        <v>5</v>
      </c>
      <c r="D291" s="101"/>
      <c r="E291" s="101"/>
      <c r="F291" s="34">
        <f>(F24+F43+F62+F81+F100+F119+F138+F157+F176+F195+F214+F233+F252+F271+F290)/(IF(F24=0,0,1)+IF(F43=0,0,1)+IF(F62=0,0,1)+IF(F81=0,0,1)+IF(F100=0,0,1)+IF(F119=0,0,1)+IF(F138=0,0,1)+IF(F157=0,0,1)+IF(F176=0,0,1)+IF(F195=0,0,1)+IF(F214=0,0,1)+IF(F233=0,0,1)+IF(F252=0,0,1)+IF(F271=0,0,1)+IF(F290=0,0,1))</f>
        <v>1420.5333333333333</v>
      </c>
      <c r="G291" s="34">
        <f t="shared" ref="G291:L291" si="100">(G24+G43+G62+G81+G100+G119+G138+G157+G176+G195+G214+G233+G252+G271+G290)/(IF(G24=0,0,1)+IF(G43=0,0,1)+IF(G62=0,0,1)+IF(G81=0,0,1)+IF(G100=0,0,1)+IF(G119=0,0,1)+IF(G138=0,0,1)+IF(G157=0,0,1)+IF(G176=0,0,1)+IF(G195=0,0,1)+IF(G214=0,0,1)+IF(G233=0,0,1)+IF(G252=0,0,1)+IF(G271=0,0,1)+IF(G290=0,0,1))</f>
        <v>45.62</v>
      </c>
      <c r="H291" s="34">
        <f t="shared" si="100"/>
        <v>46.366666666666667</v>
      </c>
      <c r="I291" s="34">
        <f t="shared" si="100"/>
        <v>180.98</v>
      </c>
      <c r="J291" s="34">
        <f t="shared" si="100"/>
        <v>1301.8666666666666</v>
      </c>
      <c r="K291" s="34"/>
      <c r="L291" s="92">
        <f t="shared" si="100"/>
        <v>177.27133333333333</v>
      </c>
    </row>
    <row r="292" spans="1:12">
      <c r="L292" s="80"/>
    </row>
    <row r="293" spans="1:12">
      <c r="L293" s="80"/>
    </row>
    <row r="294" spans="1:12">
      <c r="L294" s="80"/>
    </row>
    <row r="295" spans="1:12">
      <c r="L295" s="80"/>
    </row>
    <row r="296" spans="1:12">
      <c r="L296" s="80"/>
    </row>
    <row r="297" spans="1:12">
      <c r="L297" s="80"/>
    </row>
    <row r="298" spans="1:12">
      <c r="L298" s="80"/>
    </row>
    <row r="299" spans="1:12">
      <c r="L299" s="80"/>
    </row>
    <row r="300" spans="1:12">
      <c r="L300" s="80"/>
    </row>
    <row r="301" spans="1:12">
      <c r="L301" s="80"/>
    </row>
    <row r="302" spans="1:12">
      <c r="L302" s="80"/>
    </row>
    <row r="303" spans="1:12">
      <c r="L303" s="80"/>
    </row>
    <row r="304" spans="1:12">
      <c r="L304" s="80"/>
    </row>
    <row r="305" spans="12:12">
      <c r="L305" s="80"/>
    </row>
    <row r="306" spans="12:12">
      <c r="L306" s="80"/>
    </row>
    <row r="307" spans="12:12">
      <c r="L307" s="80"/>
    </row>
    <row r="308" spans="12:12">
      <c r="L308" s="80"/>
    </row>
    <row r="309" spans="12:12">
      <c r="L309" s="80"/>
    </row>
    <row r="310" spans="12:12">
      <c r="L310" s="80"/>
    </row>
    <row r="311" spans="12:12">
      <c r="L311" s="80"/>
    </row>
    <row r="312" spans="12:12">
      <c r="L312" s="80"/>
    </row>
    <row r="313" spans="12:12">
      <c r="L313" s="80"/>
    </row>
    <row r="314" spans="12:12">
      <c r="L314" s="80"/>
    </row>
    <row r="315" spans="12:12">
      <c r="L315" s="80"/>
    </row>
    <row r="316" spans="12:12">
      <c r="L316" s="80"/>
    </row>
    <row r="317" spans="12:12">
      <c r="L317" s="80"/>
    </row>
    <row r="318" spans="12:12">
      <c r="L318" s="80"/>
    </row>
    <row r="319" spans="12:12">
      <c r="L319" s="80"/>
    </row>
    <row r="320" spans="12:12">
      <c r="L320" s="80"/>
    </row>
    <row r="321" spans="12:12">
      <c r="L321" s="80"/>
    </row>
    <row r="322" spans="12:12">
      <c r="L322" s="80"/>
    </row>
    <row r="323" spans="12:12">
      <c r="L323" s="80"/>
    </row>
    <row r="324" spans="12:12">
      <c r="L324" s="80"/>
    </row>
    <row r="325" spans="12:12">
      <c r="L325" s="80"/>
    </row>
    <row r="326" spans="12:12">
      <c r="L326" s="80"/>
    </row>
    <row r="327" spans="12:12">
      <c r="L327" s="80"/>
    </row>
    <row r="328" spans="12:12">
      <c r="L328" s="80"/>
    </row>
    <row r="329" spans="12:12">
      <c r="L329" s="80"/>
    </row>
    <row r="330" spans="12:12">
      <c r="L330" s="80"/>
    </row>
    <row r="331" spans="12:12">
      <c r="L331" s="80"/>
    </row>
    <row r="332" spans="12:12">
      <c r="L332" s="80"/>
    </row>
    <row r="333" spans="12:12">
      <c r="L333" s="80"/>
    </row>
    <row r="334" spans="12:12">
      <c r="L334" s="80"/>
    </row>
    <row r="335" spans="12:12">
      <c r="L335" s="80"/>
    </row>
    <row r="336" spans="12:12">
      <c r="L336" s="80"/>
    </row>
    <row r="337" spans="12:12">
      <c r="L337" s="80"/>
    </row>
    <row r="338" spans="12:12">
      <c r="L338" s="80"/>
    </row>
    <row r="339" spans="12:12">
      <c r="L339" s="80"/>
    </row>
    <row r="340" spans="12:12">
      <c r="L340" s="80"/>
    </row>
    <row r="341" spans="12:12">
      <c r="L341" s="80"/>
    </row>
    <row r="342" spans="12:12">
      <c r="L342" s="80"/>
    </row>
    <row r="343" spans="12:12">
      <c r="L343" s="80"/>
    </row>
    <row r="344" spans="12:12">
      <c r="L344" s="80"/>
    </row>
    <row r="345" spans="12:12">
      <c r="L345" s="80"/>
    </row>
    <row r="346" spans="12:12">
      <c r="L346" s="80"/>
    </row>
    <row r="347" spans="12:12">
      <c r="L347" s="80"/>
    </row>
    <row r="348" spans="12:12">
      <c r="L348" s="80"/>
    </row>
    <row r="349" spans="12:12">
      <c r="L349" s="80"/>
    </row>
    <row r="350" spans="12:12">
      <c r="L350" s="80"/>
    </row>
    <row r="351" spans="12:12">
      <c r="L351" s="80"/>
    </row>
    <row r="352" spans="12:12">
      <c r="L352" s="80"/>
    </row>
    <row r="353" spans="12:12">
      <c r="L353" s="80"/>
    </row>
    <row r="354" spans="12:12">
      <c r="L354" s="80"/>
    </row>
    <row r="355" spans="12:12">
      <c r="L355" s="80"/>
    </row>
    <row r="356" spans="12:12">
      <c r="L356" s="80"/>
    </row>
    <row r="357" spans="12:12">
      <c r="L357" s="80"/>
    </row>
    <row r="358" spans="12:12">
      <c r="L358" s="80"/>
    </row>
    <row r="359" spans="12:12">
      <c r="L359" s="80"/>
    </row>
    <row r="360" spans="12:12">
      <c r="L360" s="80"/>
    </row>
    <row r="361" spans="12:12">
      <c r="L361" s="80"/>
    </row>
    <row r="362" spans="12:12">
      <c r="L362" s="80"/>
    </row>
    <row r="363" spans="12:12">
      <c r="L363" s="80"/>
    </row>
    <row r="364" spans="12:12">
      <c r="L364" s="80"/>
    </row>
    <row r="365" spans="12:12">
      <c r="L365" s="80"/>
    </row>
    <row r="366" spans="12:12">
      <c r="L366" s="80"/>
    </row>
    <row r="367" spans="12:12">
      <c r="L367" s="80"/>
    </row>
    <row r="368" spans="12:12">
      <c r="L368" s="80"/>
    </row>
    <row r="369" spans="12:12">
      <c r="L369" s="80"/>
    </row>
    <row r="370" spans="12:12">
      <c r="L370" s="80"/>
    </row>
    <row r="371" spans="12:12">
      <c r="L371" s="80"/>
    </row>
    <row r="372" spans="12:12">
      <c r="L372" s="80"/>
    </row>
    <row r="373" spans="12:12">
      <c r="L373" s="80"/>
    </row>
    <row r="374" spans="12:12">
      <c r="L374" s="80"/>
    </row>
    <row r="375" spans="12:12">
      <c r="L375" s="80"/>
    </row>
    <row r="376" spans="12:12">
      <c r="L376" s="80"/>
    </row>
    <row r="377" spans="12:12">
      <c r="L377" s="80"/>
    </row>
    <row r="378" spans="12:12">
      <c r="L378" s="80"/>
    </row>
    <row r="379" spans="12:12">
      <c r="L379" s="80"/>
    </row>
    <row r="380" spans="12:12">
      <c r="L380" s="80"/>
    </row>
    <row r="381" spans="12:12">
      <c r="L381" s="80"/>
    </row>
    <row r="382" spans="12:12">
      <c r="L382" s="80"/>
    </row>
    <row r="383" spans="12:12">
      <c r="L383" s="80"/>
    </row>
    <row r="384" spans="12:12">
      <c r="L384" s="80"/>
    </row>
    <row r="385" spans="12:12">
      <c r="L385" s="80"/>
    </row>
    <row r="386" spans="12:12">
      <c r="L386" s="80"/>
    </row>
    <row r="387" spans="12:12">
      <c r="L387" s="80"/>
    </row>
    <row r="388" spans="12:12">
      <c r="L388" s="80"/>
    </row>
    <row r="389" spans="12:12">
      <c r="L389" s="80"/>
    </row>
    <row r="390" spans="12:12">
      <c r="L390" s="80"/>
    </row>
    <row r="391" spans="12:12">
      <c r="L391" s="80"/>
    </row>
    <row r="392" spans="12:12">
      <c r="L392" s="80"/>
    </row>
    <row r="393" spans="12:12">
      <c r="L393" s="80"/>
    </row>
    <row r="394" spans="12:12">
      <c r="L394" s="80"/>
    </row>
    <row r="395" spans="12:12">
      <c r="L395" s="80"/>
    </row>
    <row r="396" spans="12:12">
      <c r="L396" s="80"/>
    </row>
    <row r="397" spans="12:12">
      <c r="L397" s="80"/>
    </row>
    <row r="398" spans="12:12">
      <c r="L398" s="80"/>
    </row>
    <row r="399" spans="12:12">
      <c r="L399" s="80"/>
    </row>
    <row r="400" spans="12:12">
      <c r="L400" s="80"/>
    </row>
    <row r="401" spans="12:12">
      <c r="L401" s="80"/>
    </row>
    <row r="402" spans="12:12">
      <c r="L402" s="80"/>
    </row>
    <row r="403" spans="12:12">
      <c r="L403" s="80"/>
    </row>
    <row r="404" spans="12:12">
      <c r="L404" s="80"/>
    </row>
    <row r="405" spans="12:12">
      <c r="L405" s="80"/>
    </row>
    <row r="406" spans="12:12">
      <c r="L406" s="80"/>
    </row>
    <row r="407" spans="12:12">
      <c r="L407" s="80"/>
    </row>
    <row r="408" spans="12:12">
      <c r="L408" s="80"/>
    </row>
    <row r="409" spans="12:12">
      <c r="L409" s="80"/>
    </row>
    <row r="410" spans="12:12">
      <c r="L410" s="80"/>
    </row>
    <row r="411" spans="12:12">
      <c r="L411" s="80"/>
    </row>
    <row r="412" spans="12:12">
      <c r="L412" s="80"/>
    </row>
    <row r="413" spans="12:12">
      <c r="L413" s="80"/>
    </row>
    <row r="414" spans="12:12">
      <c r="L414" s="80"/>
    </row>
    <row r="415" spans="12:12">
      <c r="L415" s="80"/>
    </row>
    <row r="416" spans="12:12">
      <c r="L416" s="80"/>
    </row>
    <row r="417" spans="12:12">
      <c r="L417" s="80"/>
    </row>
    <row r="418" spans="12:12">
      <c r="L418" s="80"/>
    </row>
    <row r="419" spans="12:12">
      <c r="L419" s="80"/>
    </row>
    <row r="420" spans="12:12">
      <c r="L420" s="80"/>
    </row>
    <row r="421" spans="12:12">
      <c r="L421" s="80"/>
    </row>
    <row r="422" spans="12:12">
      <c r="L422" s="80"/>
    </row>
    <row r="423" spans="12:12">
      <c r="L423" s="80"/>
    </row>
    <row r="424" spans="12:12">
      <c r="L424" s="80"/>
    </row>
    <row r="425" spans="12:12">
      <c r="L425" s="80"/>
    </row>
    <row r="426" spans="12:12">
      <c r="L426" s="80"/>
    </row>
    <row r="427" spans="12:12">
      <c r="L427" s="80"/>
    </row>
    <row r="428" spans="12:12">
      <c r="L428" s="80"/>
    </row>
    <row r="429" spans="12:12">
      <c r="L429" s="80"/>
    </row>
    <row r="430" spans="12:12">
      <c r="L430" s="80"/>
    </row>
    <row r="431" spans="12:12">
      <c r="L431" s="80"/>
    </row>
    <row r="432" spans="12:12">
      <c r="L432" s="80"/>
    </row>
    <row r="433" spans="12:12">
      <c r="L433" s="80"/>
    </row>
    <row r="434" spans="12:12">
      <c r="L434" s="80"/>
    </row>
    <row r="435" spans="12:12">
      <c r="L435" s="80"/>
    </row>
    <row r="436" spans="12:12">
      <c r="L436" s="80"/>
    </row>
    <row r="437" spans="12:12">
      <c r="L437" s="80"/>
    </row>
    <row r="438" spans="12:12">
      <c r="L438" s="80"/>
    </row>
    <row r="439" spans="12:12">
      <c r="L439" s="80"/>
    </row>
    <row r="440" spans="12:12">
      <c r="L440" s="80"/>
    </row>
    <row r="441" spans="12:12">
      <c r="L441" s="80"/>
    </row>
    <row r="442" spans="12:12">
      <c r="L442" s="80"/>
    </row>
    <row r="443" spans="12:12">
      <c r="L443" s="80"/>
    </row>
    <row r="444" spans="12:12">
      <c r="L444" s="80"/>
    </row>
    <row r="445" spans="12:12">
      <c r="L445" s="80"/>
    </row>
    <row r="446" spans="12:12">
      <c r="L446" s="80"/>
    </row>
    <row r="447" spans="12:12">
      <c r="L447" s="80"/>
    </row>
    <row r="448" spans="12:12">
      <c r="L448" s="80"/>
    </row>
    <row r="449" spans="12:12">
      <c r="L449" s="80"/>
    </row>
    <row r="450" spans="12:12">
      <c r="L450" s="80"/>
    </row>
    <row r="451" spans="12:12">
      <c r="L451" s="80"/>
    </row>
    <row r="452" spans="12:12">
      <c r="L452" s="80"/>
    </row>
    <row r="453" spans="12:12">
      <c r="L453" s="80"/>
    </row>
    <row r="454" spans="12:12">
      <c r="L454" s="80"/>
    </row>
    <row r="455" spans="12:12">
      <c r="L455" s="80"/>
    </row>
    <row r="456" spans="12:12">
      <c r="L456" s="80"/>
    </row>
    <row r="457" spans="12:12">
      <c r="L457" s="80"/>
    </row>
    <row r="458" spans="12:12">
      <c r="L458" s="80"/>
    </row>
    <row r="459" spans="12:12">
      <c r="L459" s="80"/>
    </row>
    <row r="460" spans="12:12">
      <c r="L460" s="80"/>
    </row>
    <row r="461" spans="12:12">
      <c r="L461" s="80"/>
    </row>
    <row r="462" spans="12:12">
      <c r="L462" s="80"/>
    </row>
    <row r="463" spans="12:12">
      <c r="L463" s="80"/>
    </row>
    <row r="464" spans="12:12">
      <c r="L464" s="80"/>
    </row>
    <row r="465" spans="12:12">
      <c r="L465" s="80"/>
    </row>
    <row r="466" spans="12:12">
      <c r="L466" s="80"/>
    </row>
    <row r="467" spans="12:12">
      <c r="L467" s="80"/>
    </row>
    <row r="468" spans="12:12">
      <c r="L468" s="80"/>
    </row>
    <row r="469" spans="12:12">
      <c r="L469" s="80"/>
    </row>
    <row r="470" spans="12:12">
      <c r="L470" s="80"/>
    </row>
    <row r="471" spans="12:12">
      <c r="L471" s="80"/>
    </row>
    <row r="472" spans="12:12">
      <c r="L472" s="80"/>
    </row>
    <row r="473" spans="12:12">
      <c r="L473" s="80"/>
    </row>
    <row r="474" spans="12:12">
      <c r="L474" s="80"/>
    </row>
    <row r="475" spans="12:12">
      <c r="L475" s="80"/>
    </row>
    <row r="476" spans="12:12">
      <c r="L476" s="80"/>
    </row>
    <row r="477" spans="12:12">
      <c r="L477" s="80"/>
    </row>
    <row r="478" spans="12:12">
      <c r="L478" s="80"/>
    </row>
    <row r="479" spans="12:12">
      <c r="L479" s="80"/>
    </row>
    <row r="480" spans="12:12">
      <c r="L480" s="80"/>
    </row>
    <row r="481" spans="12:12">
      <c r="L481" s="80"/>
    </row>
    <row r="482" spans="12:12">
      <c r="L482" s="80"/>
    </row>
    <row r="483" spans="12:12">
      <c r="L483" s="80"/>
    </row>
    <row r="484" spans="12:12">
      <c r="L484" s="80"/>
    </row>
    <row r="485" spans="12:12">
      <c r="L485" s="80"/>
    </row>
    <row r="486" spans="12:12">
      <c r="L486" s="80"/>
    </row>
    <row r="487" spans="12:12">
      <c r="L487" s="80"/>
    </row>
    <row r="488" spans="12:12">
      <c r="L488" s="80"/>
    </row>
    <row r="489" spans="12:12">
      <c r="L489" s="80"/>
    </row>
    <row r="490" spans="12:12">
      <c r="L490" s="80"/>
    </row>
    <row r="491" spans="12:12">
      <c r="L491" s="80"/>
    </row>
    <row r="492" spans="12:12">
      <c r="L492" s="80"/>
    </row>
    <row r="493" spans="12:12">
      <c r="L493" s="80"/>
    </row>
    <row r="494" spans="12:12">
      <c r="L494" s="80"/>
    </row>
    <row r="495" spans="12:12">
      <c r="L495" s="80"/>
    </row>
    <row r="496" spans="12:12">
      <c r="L496" s="80"/>
    </row>
    <row r="497" spans="12:12">
      <c r="L497" s="80"/>
    </row>
    <row r="498" spans="12:12">
      <c r="L498" s="80"/>
    </row>
    <row r="499" spans="12:12">
      <c r="L499" s="80"/>
    </row>
    <row r="500" spans="12:12">
      <c r="L500" s="80"/>
    </row>
    <row r="501" spans="12:12">
      <c r="L501" s="80"/>
    </row>
    <row r="502" spans="12:12">
      <c r="L502" s="80"/>
    </row>
    <row r="503" spans="12:12">
      <c r="L503" s="80"/>
    </row>
    <row r="504" spans="12:12">
      <c r="L504" s="80"/>
    </row>
    <row r="505" spans="12:12">
      <c r="L505" s="80"/>
    </row>
    <row r="506" spans="12:12">
      <c r="L506" s="80"/>
    </row>
    <row r="507" spans="12:12">
      <c r="L507" s="80"/>
    </row>
    <row r="508" spans="12:12">
      <c r="L508" s="80"/>
    </row>
    <row r="509" spans="12:12">
      <c r="L509" s="80"/>
    </row>
    <row r="510" spans="12:12">
      <c r="L510" s="80"/>
    </row>
    <row r="511" spans="12:12">
      <c r="L511" s="80"/>
    </row>
    <row r="512" spans="12:12">
      <c r="L512" s="80"/>
    </row>
    <row r="513" spans="12:12">
      <c r="L513" s="80"/>
    </row>
    <row r="514" spans="12:12">
      <c r="L514" s="80"/>
    </row>
    <row r="515" spans="12:12">
      <c r="L515" s="80"/>
    </row>
    <row r="516" spans="12:12">
      <c r="L516" s="80"/>
    </row>
    <row r="517" spans="12:12">
      <c r="L517" s="80"/>
    </row>
    <row r="518" spans="12:12">
      <c r="L518" s="80"/>
    </row>
    <row r="519" spans="12:12">
      <c r="L519" s="80"/>
    </row>
    <row r="520" spans="12:12">
      <c r="L520" s="80"/>
    </row>
    <row r="521" spans="12:12">
      <c r="L521" s="80"/>
    </row>
    <row r="522" spans="12:12">
      <c r="L522" s="80"/>
    </row>
    <row r="523" spans="12:12">
      <c r="L523" s="80"/>
    </row>
    <row r="524" spans="12:12">
      <c r="L524" s="80"/>
    </row>
    <row r="525" spans="12:12">
      <c r="L525" s="80"/>
    </row>
    <row r="526" spans="12:12">
      <c r="L526" s="80"/>
    </row>
    <row r="527" spans="12:12">
      <c r="L527" s="80"/>
    </row>
    <row r="528" spans="12:12">
      <c r="L528" s="80"/>
    </row>
    <row r="529" spans="12:12">
      <c r="L529" s="80"/>
    </row>
    <row r="530" spans="12:12">
      <c r="L530" s="80"/>
    </row>
    <row r="531" spans="12:12">
      <c r="L531" s="80"/>
    </row>
    <row r="532" spans="12:12">
      <c r="L532" s="80"/>
    </row>
    <row r="533" spans="12:12">
      <c r="L533" s="80"/>
    </row>
    <row r="534" spans="12:12">
      <c r="L534" s="80"/>
    </row>
    <row r="535" spans="12:12">
      <c r="L535" s="80"/>
    </row>
    <row r="536" spans="12:12">
      <c r="L536" s="80"/>
    </row>
    <row r="537" spans="12:12">
      <c r="L537" s="80"/>
    </row>
    <row r="538" spans="12:12">
      <c r="L538" s="80"/>
    </row>
    <row r="539" spans="12:12">
      <c r="L539" s="80"/>
    </row>
    <row r="540" spans="12:12">
      <c r="L540" s="80"/>
    </row>
    <row r="541" spans="12:12">
      <c r="L541" s="80"/>
    </row>
    <row r="542" spans="12:12">
      <c r="L542" s="80"/>
    </row>
    <row r="543" spans="12:12">
      <c r="L543" s="80"/>
    </row>
    <row r="544" spans="12:12">
      <c r="L544" s="80"/>
    </row>
    <row r="545" spans="12:12">
      <c r="L545" s="80"/>
    </row>
    <row r="546" spans="12:12">
      <c r="L546" s="80"/>
    </row>
    <row r="547" spans="12:12">
      <c r="L547" s="80"/>
    </row>
    <row r="548" spans="12:12">
      <c r="L548" s="80"/>
    </row>
    <row r="549" spans="12:12">
      <c r="L549" s="80"/>
    </row>
    <row r="550" spans="12:12">
      <c r="L550" s="80"/>
    </row>
    <row r="551" spans="12:12">
      <c r="L551" s="80"/>
    </row>
    <row r="552" spans="12:12">
      <c r="L552" s="80"/>
    </row>
    <row r="553" spans="12:12">
      <c r="L553" s="80"/>
    </row>
    <row r="554" spans="12:12">
      <c r="L554" s="80"/>
    </row>
    <row r="555" spans="12:12">
      <c r="L555" s="80"/>
    </row>
    <row r="556" spans="12:12">
      <c r="L556" s="80"/>
    </row>
    <row r="557" spans="12:12">
      <c r="L557" s="80"/>
    </row>
    <row r="558" spans="12:12">
      <c r="L558" s="80"/>
    </row>
    <row r="559" spans="12:12">
      <c r="L559" s="80"/>
    </row>
    <row r="560" spans="12:12">
      <c r="L560" s="80"/>
    </row>
    <row r="561" spans="12:12">
      <c r="L561" s="80"/>
    </row>
    <row r="562" spans="12:12">
      <c r="L562" s="80"/>
    </row>
    <row r="563" spans="12:12">
      <c r="L563" s="80"/>
    </row>
    <row r="564" spans="12:12">
      <c r="L564" s="80"/>
    </row>
    <row r="565" spans="12:12">
      <c r="L565" s="80"/>
    </row>
    <row r="566" spans="12:12">
      <c r="L566" s="80"/>
    </row>
    <row r="567" spans="12:12">
      <c r="L567" s="80"/>
    </row>
    <row r="568" spans="12:12">
      <c r="L568" s="80"/>
    </row>
    <row r="569" spans="12:12">
      <c r="L569" s="80"/>
    </row>
    <row r="570" spans="12:12">
      <c r="L570" s="80"/>
    </row>
    <row r="571" spans="12:12">
      <c r="L571" s="80"/>
    </row>
    <row r="572" spans="12:12">
      <c r="L572" s="80"/>
    </row>
    <row r="573" spans="12:12">
      <c r="L573" s="80"/>
    </row>
    <row r="574" spans="12:12">
      <c r="L574" s="80"/>
    </row>
    <row r="575" spans="12:12">
      <c r="L575" s="80"/>
    </row>
    <row r="576" spans="12:12">
      <c r="L576" s="80"/>
    </row>
    <row r="577" spans="12:12">
      <c r="L577" s="80"/>
    </row>
    <row r="578" spans="12:12">
      <c r="L578" s="80"/>
    </row>
    <row r="579" spans="12:12">
      <c r="L579" s="80"/>
    </row>
    <row r="580" spans="12:12">
      <c r="L580" s="80"/>
    </row>
    <row r="581" spans="12:12">
      <c r="L581" s="80"/>
    </row>
    <row r="582" spans="12:12">
      <c r="L582" s="80"/>
    </row>
    <row r="583" spans="12:12">
      <c r="L583" s="80"/>
    </row>
    <row r="584" spans="12:12">
      <c r="L584" s="80"/>
    </row>
    <row r="585" spans="12:12">
      <c r="L585" s="80"/>
    </row>
    <row r="586" spans="12:12">
      <c r="L586" s="80"/>
    </row>
    <row r="587" spans="12:12">
      <c r="L587" s="80"/>
    </row>
    <row r="588" spans="12:12">
      <c r="L588" s="80"/>
    </row>
    <row r="589" spans="12:12">
      <c r="L589" s="80"/>
    </row>
    <row r="590" spans="12:12">
      <c r="L590" s="80"/>
    </row>
    <row r="591" spans="12:12">
      <c r="L591" s="80"/>
    </row>
    <row r="592" spans="12:12">
      <c r="L592" s="80"/>
    </row>
    <row r="593" spans="12:12">
      <c r="L593" s="80"/>
    </row>
    <row r="594" spans="12:12">
      <c r="L594" s="80"/>
    </row>
    <row r="595" spans="12:12">
      <c r="L595" s="80"/>
    </row>
    <row r="596" spans="12:12">
      <c r="L596" s="80"/>
    </row>
    <row r="597" spans="12:12">
      <c r="L597" s="80"/>
    </row>
    <row r="598" spans="12:12">
      <c r="L598" s="80"/>
    </row>
    <row r="599" spans="12:12">
      <c r="L599" s="80"/>
    </row>
    <row r="600" spans="12:12">
      <c r="L600" s="80"/>
    </row>
    <row r="601" spans="12:12">
      <c r="L601" s="80"/>
    </row>
    <row r="602" spans="12:12">
      <c r="L602" s="80"/>
    </row>
    <row r="603" spans="12:12">
      <c r="L603" s="80"/>
    </row>
    <row r="604" spans="12:12">
      <c r="L604" s="80"/>
    </row>
    <row r="605" spans="12:12">
      <c r="L605" s="80"/>
    </row>
    <row r="606" spans="12:12">
      <c r="L606" s="80"/>
    </row>
    <row r="607" spans="12:12">
      <c r="L607" s="80"/>
    </row>
    <row r="608" spans="12:12">
      <c r="L608" s="80"/>
    </row>
    <row r="609" spans="12:12">
      <c r="L609" s="80"/>
    </row>
    <row r="610" spans="12:12">
      <c r="L610" s="80"/>
    </row>
    <row r="611" spans="12:12">
      <c r="L611" s="80"/>
    </row>
    <row r="612" spans="12:12">
      <c r="L612" s="80"/>
    </row>
    <row r="613" spans="12:12">
      <c r="L613" s="80"/>
    </row>
    <row r="614" spans="12:12">
      <c r="L614" s="80"/>
    </row>
    <row r="615" spans="12:12">
      <c r="L615" s="80"/>
    </row>
    <row r="616" spans="12:12">
      <c r="L616" s="80"/>
    </row>
    <row r="617" spans="12:12">
      <c r="L617" s="80"/>
    </row>
    <row r="618" spans="12:12">
      <c r="L618" s="80"/>
    </row>
    <row r="619" spans="12:12">
      <c r="L619" s="80"/>
    </row>
    <row r="620" spans="12:12">
      <c r="L620" s="80"/>
    </row>
    <row r="621" spans="12:12">
      <c r="L621" s="80"/>
    </row>
    <row r="622" spans="12:12">
      <c r="L622" s="80"/>
    </row>
    <row r="623" spans="12:12">
      <c r="L623" s="80"/>
    </row>
    <row r="624" spans="12:12">
      <c r="L624" s="80"/>
    </row>
    <row r="625" spans="12:12">
      <c r="L625" s="80"/>
    </row>
    <row r="626" spans="12:12">
      <c r="L626" s="80"/>
    </row>
    <row r="627" spans="12:12">
      <c r="L627" s="80"/>
    </row>
    <row r="628" spans="12:12">
      <c r="L628" s="80"/>
    </row>
    <row r="629" spans="12:12">
      <c r="L629" s="80"/>
    </row>
    <row r="630" spans="12:12">
      <c r="L630" s="80"/>
    </row>
    <row r="631" spans="12:12">
      <c r="L631" s="80"/>
    </row>
    <row r="632" spans="12:12">
      <c r="L632" s="80"/>
    </row>
    <row r="633" spans="12:12">
      <c r="L633" s="80"/>
    </row>
    <row r="634" spans="12:12">
      <c r="L634" s="80"/>
    </row>
    <row r="635" spans="12:12">
      <c r="L635" s="80"/>
    </row>
    <row r="636" spans="12:12">
      <c r="L636" s="80"/>
    </row>
    <row r="637" spans="12:12">
      <c r="L637" s="80"/>
    </row>
    <row r="638" spans="12:12">
      <c r="L638" s="80"/>
    </row>
    <row r="639" spans="12:12">
      <c r="L639" s="80"/>
    </row>
    <row r="640" spans="12:12">
      <c r="L640" s="80"/>
    </row>
    <row r="641" spans="12:12">
      <c r="L641" s="80"/>
    </row>
    <row r="642" spans="12:12">
      <c r="L642" s="80"/>
    </row>
    <row r="643" spans="12:12">
      <c r="L643" s="80"/>
    </row>
    <row r="644" spans="12:12">
      <c r="L644" s="80"/>
    </row>
    <row r="645" spans="12:12">
      <c r="L645" s="80"/>
    </row>
    <row r="646" spans="12:12">
      <c r="L646" s="80"/>
    </row>
    <row r="647" spans="12:12">
      <c r="L647" s="80"/>
    </row>
    <row r="648" spans="12:12">
      <c r="L648" s="80"/>
    </row>
    <row r="649" spans="12:12">
      <c r="L649" s="80"/>
    </row>
    <row r="650" spans="12:12">
      <c r="L650" s="80"/>
    </row>
    <row r="651" spans="12:12">
      <c r="L651" s="80"/>
    </row>
    <row r="652" spans="12:12">
      <c r="L652" s="80"/>
    </row>
    <row r="653" spans="12:12">
      <c r="L653" s="80"/>
    </row>
    <row r="654" spans="12:12">
      <c r="L654" s="80"/>
    </row>
    <row r="655" spans="12:12">
      <c r="L655" s="80"/>
    </row>
    <row r="656" spans="12:12">
      <c r="L656" s="80"/>
    </row>
    <row r="657" spans="12:12">
      <c r="L657" s="80"/>
    </row>
    <row r="658" spans="12:12">
      <c r="L658" s="80"/>
    </row>
    <row r="659" spans="12:12">
      <c r="L659" s="80"/>
    </row>
    <row r="660" spans="12:12">
      <c r="L660" s="80"/>
    </row>
    <row r="661" spans="12:12">
      <c r="L661" s="80"/>
    </row>
    <row r="662" spans="12:12">
      <c r="L662" s="80"/>
    </row>
    <row r="663" spans="12:12">
      <c r="L663" s="80"/>
    </row>
    <row r="664" spans="12:12">
      <c r="L664" s="80"/>
    </row>
    <row r="665" spans="12:12">
      <c r="L665" s="80"/>
    </row>
    <row r="666" spans="12:12">
      <c r="L666" s="80"/>
    </row>
    <row r="667" spans="12:12">
      <c r="L667" s="80"/>
    </row>
    <row r="668" spans="12:12">
      <c r="L668" s="80"/>
    </row>
    <row r="669" spans="12:12">
      <c r="L669" s="80"/>
    </row>
    <row r="670" spans="12:12">
      <c r="L670" s="80"/>
    </row>
    <row r="671" spans="12:12">
      <c r="L671" s="80"/>
    </row>
    <row r="672" spans="12:12">
      <c r="L672" s="80"/>
    </row>
    <row r="673" spans="12:12">
      <c r="L673" s="80"/>
    </row>
    <row r="674" spans="12:12">
      <c r="L674" s="80"/>
    </row>
    <row r="675" spans="12:12">
      <c r="L675" s="80"/>
    </row>
    <row r="676" spans="12:12">
      <c r="L676" s="80"/>
    </row>
    <row r="677" spans="12:12">
      <c r="L677" s="80"/>
    </row>
    <row r="678" spans="12:12">
      <c r="L678" s="80"/>
    </row>
    <row r="679" spans="12:12">
      <c r="L679" s="80"/>
    </row>
    <row r="680" spans="12:12">
      <c r="L680" s="80"/>
    </row>
    <row r="681" spans="12:12">
      <c r="L681" s="80"/>
    </row>
    <row r="682" spans="12:12">
      <c r="L682" s="80"/>
    </row>
    <row r="683" spans="12:12">
      <c r="L683" s="80"/>
    </row>
    <row r="684" spans="12:12">
      <c r="L684" s="80"/>
    </row>
    <row r="685" spans="12:12">
      <c r="L685" s="80"/>
    </row>
    <row r="686" spans="12:12">
      <c r="L686" s="80"/>
    </row>
    <row r="687" spans="12:12">
      <c r="L687" s="80"/>
    </row>
    <row r="688" spans="12:12">
      <c r="L688" s="80"/>
    </row>
    <row r="689" spans="12:12">
      <c r="L689" s="80"/>
    </row>
    <row r="690" spans="12:12">
      <c r="L690" s="80"/>
    </row>
    <row r="691" spans="12:12">
      <c r="L691" s="80"/>
    </row>
    <row r="692" spans="12:12">
      <c r="L692" s="80"/>
    </row>
    <row r="693" spans="12:12">
      <c r="L693" s="80"/>
    </row>
    <row r="694" spans="12:12">
      <c r="L694" s="80"/>
    </row>
    <row r="695" spans="12:12">
      <c r="L695" s="80"/>
    </row>
    <row r="696" spans="12:12">
      <c r="L696" s="80"/>
    </row>
    <row r="697" spans="12:12">
      <c r="L697" s="80"/>
    </row>
    <row r="698" spans="12:12">
      <c r="L698" s="80"/>
    </row>
    <row r="699" spans="12:12">
      <c r="L699" s="80"/>
    </row>
    <row r="700" spans="12:12">
      <c r="L700" s="80"/>
    </row>
    <row r="701" spans="12:12">
      <c r="L701" s="80"/>
    </row>
    <row r="702" spans="12:12">
      <c r="L702" s="80"/>
    </row>
    <row r="703" spans="12:12">
      <c r="L703" s="80"/>
    </row>
    <row r="704" spans="12:12">
      <c r="L704" s="80"/>
    </row>
    <row r="705" spans="12:12">
      <c r="L705" s="80"/>
    </row>
    <row r="706" spans="12:12">
      <c r="L706" s="80"/>
    </row>
    <row r="707" spans="12:12">
      <c r="L707" s="80"/>
    </row>
    <row r="708" spans="12:12">
      <c r="L708" s="80"/>
    </row>
    <row r="709" spans="12:12">
      <c r="L709" s="80"/>
    </row>
    <row r="710" spans="12:12">
      <c r="L710" s="80"/>
    </row>
    <row r="711" spans="12:12">
      <c r="L711" s="80"/>
    </row>
    <row r="712" spans="12:12">
      <c r="L712" s="80"/>
    </row>
    <row r="713" spans="12:12">
      <c r="L713" s="80"/>
    </row>
    <row r="714" spans="12:12">
      <c r="L714" s="80"/>
    </row>
    <row r="715" spans="12:12">
      <c r="L715" s="80"/>
    </row>
    <row r="716" spans="12:12">
      <c r="L716" s="80"/>
    </row>
    <row r="717" spans="12:12">
      <c r="L717" s="80"/>
    </row>
    <row r="718" spans="12:12">
      <c r="L718" s="80"/>
    </row>
    <row r="719" spans="12:12">
      <c r="L719" s="80"/>
    </row>
    <row r="720" spans="12:12">
      <c r="L720" s="80"/>
    </row>
    <row r="721" spans="12:12">
      <c r="L721" s="80"/>
    </row>
    <row r="722" spans="12:12">
      <c r="L722" s="80"/>
    </row>
    <row r="723" spans="12:12">
      <c r="L723" s="80"/>
    </row>
    <row r="724" spans="12:12">
      <c r="L724" s="80"/>
    </row>
    <row r="725" spans="12:12">
      <c r="L725" s="80"/>
    </row>
    <row r="726" spans="12:12">
      <c r="L726" s="80"/>
    </row>
    <row r="727" spans="12:12">
      <c r="L727" s="80"/>
    </row>
    <row r="728" spans="12:12">
      <c r="L728" s="80"/>
    </row>
    <row r="729" spans="12:12">
      <c r="L729" s="80"/>
    </row>
    <row r="730" spans="12:12">
      <c r="L730" s="80"/>
    </row>
    <row r="731" spans="12:12">
      <c r="L731" s="80"/>
    </row>
    <row r="732" spans="12:12">
      <c r="L732" s="80"/>
    </row>
    <row r="733" spans="12:12">
      <c r="L733" s="80"/>
    </row>
    <row r="734" spans="12:12">
      <c r="L734" s="80"/>
    </row>
    <row r="735" spans="12:12">
      <c r="L735" s="80"/>
    </row>
    <row r="736" spans="12:12">
      <c r="L736" s="80"/>
    </row>
    <row r="737" spans="12:12">
      <c r="L737" s="80"/>
    </row>
    <row r="738" spans="12:12">
      <c r="L738" s="80"/>
    </row>
    <row r="739" spans="12:12">
      <c r="L739" s="80"/>
    </row>
    <row r="740" spans="12:12">
      <c r="L740" s="80"/>
    </row>
    <row r="741" spans="12:12">
      <c r="L741" s="80"/>
    </row>
    <row r="742" spans="12:12">
      <c r="L742" s="80"/>
    </row>
    <row r="743" spans="12:12">
      <c r="L743" s="80"/>
    </row>
    <row r="744" spans="12:12">
      <c r="L744" s="80"/>
    </row>
    <row r="745" spans="12:12">
      <c r="L745" s="80"/>
    </row>
    <row r="746" spans="12:12">
      <c r="L746" s="80"/>
    </row>
    <row r="747" spans="12:12">
      <c r="L747" s="80"/>
    </row>
    <row r="748" spans="12:12">
      <c r="L748" s="80"/>
    </row>
    <row r="749" spans="12:12">
      <c r="L749" s="80"/>
    </row>
    <row r="750" spans="12:12">
      <c r="L750" s="80"/>
    </row>
    <row r="751" spans="12:12">
      <c r="L751" s="80"/>
    </row>
    <row r="752" spans="12:12">
      <c r="L752" s="80"/>
    </row>
    <row r="753" spans="12:12">
      <c r="L753" s="80"/>
    </row>
    <row r="754" spans="12:12">
      <c r="L754" s="80"/>
    </row>
    <row r="755" spans="12:12">
      <c r="L755" s="80"/>
    </row>
    <row r="756" spans="12:12">
      <c r="L756" s="80"/>
    </row>
    <row r="757" spans="12:12">
      <c r="L757" s="80"/>
    </row>
    <row r="758" spans="12:12">
      <c r="L758" s="80"/>
    </row>
    <row r="759" spans="12:12">
      <c r="L759" s="80"/>
    </row>
    <row r="760" spans="12:12">
      <c r="L760" s="80"/>
    </row>
    <row r="761" spans="12:12">
      <c r="L761" s="80"/>
    </row>
    <row r="762" spans="12:12">
      <c r="L762" s="80"/>
    </row>
    <row r="763" spans="12:12">
      <c r="L763" s="80"/>
    </row>
    <row r="764" spans="12:12">
      <c r="L764" s="80"/>
    </row>
    <row r="765" spans="12:12">
      <c r="L765" s="80"/>
    </row>
    <row r="766" spans="12:12">
      <c r="L766" s="80"/>
    </row>
    <row r="767" spans="12:12">
      <c r="L767" s="80"/>
    </row>
    <row r="768" spans="12:12">
      <c r="L768" s="80"/>
    </row>
    <row r="769" spans="12:12">
      <c r="L769" s="80"/>
    </row>
    <row r="770" spans="12:12">
      <c r="L770" s="80"/>
    </row>
    <row r="771" spans="12:12">
      <c r="L771" s="80"/>
    </row>
    <row r="772" spans="12:12">
      <c r="L772" s="80"/>
    </row>
    <row r="773" spans="12:12">
      <c r="L773" s="80"/>
    </row>
    <row r="774" spans="12:12">
      <c r="L774" s="80"/>
    </row>
    <row r="775" spans="12:12">
      <c r="L775" s="80"/>
    </row>
    <row r="776" spans="12:12">
      <c r="L776" s="80"/>
    </row>
    <row r="777" spans="12:12">
      <c r="L777" s="80"/>
    </row>
    <row r="778" spans="12:12">
      <c r="L778" s="80"/>
    </row>
    <row r="779" spans="12:12">
      <c r="L779" s="80"/>
    </row>
    <row r="780" spans="12:12">
      <c r="L780" s="80"/>
    </row>
    <row r="781" spans="12:12">
      <c r="L781" s="80"/>
    </row>
    <row r="782" spans="12:12">
      <c r="L782" s="80"/>
    </row>
    <row r="783" spans="12:12">
      <c r="L783" s="80"/>
    </row>
    <row r="784" spans="12:12">
      <c r="L784" s="80"/>
    </row>
    <row r="785" spans="12:12">
      <c r="L785" s="80"/>
    </row>
    <row r="786" spans="12:12">
      <c r="L786" s="80"/>
    </row>
    <row r="787" spans="12:12">
      <c r="L787" s="80"/>
    </row>
    <row r="788" spans="12:12">
      <c r="L788" s="80"/>
    </row>
    <row r="789" spans="12:12">
      <c r="L789" s="80"/>
    </row>
    <row r="790" spans="12:12">
      <c r="L790" s="80"/>
    </row>
    <row r="791" spans="12:12">
      <c r="L791" s="80"/>
    </row>
    <row r="792" spans="12:12">
      <c r="L792" s="80"/>
    </row>
    <row r="793" spans="12:12">
      <c r="L793" s="80"/>
    </row>
    <row r="794" spans="12:12">
      <c r="L794" s="80"/>
    </row>
    <row r="795" spans="12:12">
      <c r="L795" s="80"/>
    </row>
    <row r="796" spans="12:12">
      <c r="L796" s="80"/>
    </row>
    <row r="797" spans="12:12">
      <c r="L797" s="80"/>
    </row>
    <row r="798" spans="12:12">
      <c r="L798" s="80"/>
    </row>
    <row r="799" spans="12:12">
      <c r="L799" s="80"/>
    </row>
    <row r="800" spans="12:12">
      <c r="L800" s="80"/>
    </row>
    <row r="801" spans="12:12">
      <c r="L801" s="80"/>
    </row>
    <row r="802" spans="12:12">
      <c r="L802" s="80"/>
    </row>
    <row r="803" spans="12:12">
      <c r="L803" s="80"/>
    </row>
    <row r="804" spans="12:12">
      <c r="L804" s="80"/>
    </row>
    <row r="805" spans="12:12">
      <c r="L805" s="80"/>
    </row>
    <row r="806" spans="12:12">
      <c r="L806" s="80"/>
    </row>
    <row r="807" spans="12:12">
      <c r="L807" s="80"/>
    </row>
    <row r="808" spans="12:12">
      <c r="L808" s="80"/>
    </row>
    <row r="809" spans="12:12">
      <c r="L809" s="80"/>
    </row>
    <row r="810" spans="12:12">
      <c r="L810" s="80"/>
    </row>
    <row r="811" spans="12:12">
      <c r="L811" s="80"/>
    </row>
    <row r="812" spans="12:12">
      <c r="L812" s="80"/>
    </row>
    <row r="813" spans="12:12">
      <c r="L813" s="80"/>
    </row>
    <row r="814" spans="12:12">
      <c r="L814" s="80"/>
    </row>
    <row r="815" spans="12:12">
      <c r="L815" s="80"/>
    </row>
    <row r="816" spans="12:12">
      <c r="L816" s="80"/>
    </row>
    <row r="817" spans="12:12">
      <c r="L817" s="80"/>
    </row>
    <row r="818" spans="12:12">
      <c r="L818" s="80"/>
    </row>
    <row r="819" spans="12:12">
      <c r="L819" s="80"/>
    </row>
    <row r="820" spans="12:12">
      <c r="L820" s="80"/>
    </row>
    <row r="821" spans="12:12">
      <c r="L821" s="80"/>
    </row>
    <row r="822" spans="12:12">
      <c r="L822" s="80"/>
    </row>
    <row r="823" spans="12:12">
      <c r="L823" s="80"/>
    </row>
    <row r="824" spans="12:12">
      <c r="L824" s="80"/>
    </row>
    <row r="825" spans="12:12">
      <c r="L825" s="80"/>
    </row>
    <row r="826" spans="12:12">
      <c r="L826" s="80"/>
    </row>
    <row r="827" spans="12:12">
      <c r="L827" s="80"/>
    </row>
    <row r="828" spans="12:12">
      <c r="L828" s="80"/>
    </row>
    <row r="829" spans="12:12">
      <c r="L829" s="80"/>
    </row>
    <row r="830" spans="12:12">
      <c r="L830" s="80"/>
    </row>
    <row r="831" spans="12:12">
      <c r="L831" s="80"/>
    </row>
    <row r="832" spans="12:12">
      <c r="L832" s="80"/>
    </row>
    <row r="833" spans="12:12">
      <c r="L833" s="80"/>
    </row>
    <row r="834" spans="12:12">
      <c r="L834" s="80"/>
    </row>
    <row r="835" spans="12:12">
      <c r="L835" s="80"/>
    </row>
    <row r="836" spans="12:12">
      <c r="L836" s="80"/>
    </row>
    <row r="837" spans="12:12">
      <c r="L837" s="80"/>
    </row>
    <row r="838" spans="12:12">
      <c r="L838" s="80"/>
    </row>
    <row r="839" spans="12:12">
      <c r="L839" s="80"/>
    </row>
    <row r="840" spans="12:12">
      <c r="L840" s="80"/>
    </row>
    <row r="841" spans="12:12">
      <c r="L841" s="80"/>
    </row>
    <row r="842" spans="12:12">
      <c r="L842" s="80"/>
    </row>
    <row r="843" spans="12:12">
      <c r="L843" s="80"/>
    </row>
    <row r="844" spans="12:12">
      <c r="L844" s="80"/>
    </row>
    <row r="845" spans="12:12">
      <c r="L845" s="80"/>
    </row>
    <row r="846" spans="12:12">
      <c r="L846" s="80"/>
    </row>
    <row r="847" spans="12:12">
      <c r="L847" s="80"/>
    </row>
    <row r="848" spans="12:12">
      <c r="L848" s="80"/>
    </row>
    <row r="849" spans="12:12">
      <c r="L849" s="80"/>
    </row>
    <row r="850" spans="12:12">
      <c r="L850" s="80"/>
    </row>
    <row r="851" spans="12:12">
      <c r="L851" s="80"/>
    </row>
    <row r="852" spans="12:12">
      <c r="L852" s="80"/>
    </row>
    <row r="853" spans="12:12">
      <c r="L853" s="80"/>
    </row>
    <row r="854" spans="12:12">
      <c r="L854" s="80"/>
    </row>
    <row r="855" spans="12:12">
      <c r="L855" s="80"/>
    </row>
    <row r="856" spans="12:12">
      <c r="L856" s="80"/>
    </row>
    <row r="857" spans="12:12">
      <c r="L857" s="80"/>
    </row>
    <row r="858" spans="12:12">
      <c r="L858" s="80"/>
    </row>
    <row r="859" spans="12:12">
      <c r="L859" s="80"/>
    </row>
    <row r="860" spans="12:12">
      <c r="L860" s="80"/>
    </row>
    <row r="861" spans="12:12">
      <c r="L861" s="80"/>
    </row>
    <row r="862" spans="12:12">
      <c r="L862" s="80"/>
    </row>
    <row r="863" spans="12:12">
      <c r="L863" s="80"/>
    </row>
    <row r="864" spans="12:12">
      <c r="L864" s="80"/>
    </row>
    <row r="865" spans="12:12">
      <c r="L865" s="80"/>
    </row>
    <row r="866" spans="12:12">
      <c r="L866" s="80"/>
    </row>
    <row r="867" spans="12:12">
      <c r="L867" s="80"/>
    </row>
    <row r="868" spans="12:12">
      <c r="L868" s="80"/>
    </row>
    <row r="869" spans="12:12">
      <c r="L869" s="80"/>
    </row>
    <row r="870" spans="12:12">
      <c r="L870" s="80"/>
    </row>
    <row r="871" spans="12:12">
      <c r="L871" s="80"/>
    </row>
    <row r="872" spans="12:12">
      <c r="L872" s="80"/>
    </row>
    <row r="873" spans="12:12">
      <c r="L873" s="80"/>
    </row>
    <row r="874" spans="12:12">
      <c r="L874" s="80"/>
    </row>
    <row r="875" spans="12:12">
      <c r="L875" s="80"/>
    </row>
    <row r="876" spans="12:12">
      <c r="L876" s="80"/>
    </row>
    <row r="877" spans="12:12">
      <c r="L877" s="80"/>
    </row>
    <row r="878" spans="12:12">
      <c r="L878" s="80"/>
    </row>
    <row r="879" spans="12:12">
      <c r="L879" s="80"/>
    </row>
    <row r="880" spans="12:12">
      <c r="L880" s="80"/>
    </row>
    <row r="881" spans="12:12">
      <c r="L881" s="80"/>
    </row>
    <row r="882" spans="12:12">
      <c r="L882" s="80"/>
    </row>
    <row r="883" spans="12:12">
      <c r="L883" s="80"/>
    </row>
    <row r="884" spans="12:12">
      <c r="L884" s="80"/>
    </row>
    <row r="885" spans="12:12">
      <c r="L885" s="80"/>
    </row>
    <row r="886" spans="12:12">
      <c r="L886" s="80"/>
    </row>
    <row r="887" spans="12:12">
      <c r="L887" s="80"/>
    </row>
    <row r="888" spans="12:12">
      <c r="L888" s="80"/>
    </row>
    <row r="889" spans="12:12">
      <c r="L889" s="80"/>
    </row>
    <row r="890" spans="12:12">
      <c r="L890" s="80"/>
    </row>
    <row r="891" spans="12:12">
      <c r="L891" s="80"/>
    </row>
    <row r="892" spans="12:12">
      <c r="L892" s="80"/>
    </row>
    <row r="893" spans="12:12">
      <c r="L893" s="80"/>
    </row>
    <row r="894" spans="12:12">
      <c r="L894" s="80"/>
    </row>
    <row r="895" spans="12:12">
      <c r="L895" s="80"/>
    </row>
    <row r="896" spans="12:12">
      <c r="L896" s="80"/>
    </row>
    <row r="897" spans="12:12">
      <c r="L897" s="80"/>
    </row>
    <row r="898" spans="12:12">
      <c r="L898" s="80"/>
    </row>
    <row r="899" spans="12:12">
      <c r="L899" s="80"/>
    </row>
    <row r="900" spans="12:12">
      <c r="L900" s="80"/>
    </row>
    <row r="901" spans="12:12">
      <c r="L901" s="80"/>
    </row>
    <row r="902" spans="12:12">
      <c r="L902" s="80"/>
    </row>
    <row r="903" spans="12:12">
      <c r="L903" s="80"/>
    </row>
    <row r="904" spans="12:12">
      <c r="L904" s="80"/>
    </row>
    <row r="905" spans="12:12">
      <c r="L905" s="80"/>
    </row>
    <row r="906" spans="12:12">
      <c r="L906" s="80"/>
    </row>
    <row r="907" spans="12:12">
      <c r="L907" s="80"/>
    </row>
    <row r="908" spans="12:12">
      <c r="L908" s="80"/>
    </row>
    <row r="909" spans="12:12">
      <c r="L909" s="80"/>
    </row>
    <row r="910" spans="12:12">
      <c r="L910" s="80"/>
    </row>
    <row r="911" spans="12:12">
      <c r="L911" s="80"/>
    </row>
    <row r="912" spans="12:12">
      <c r="L912" s="80"/>
    </row>
    <row r="913" spans="12:12">
      <c r="L913" s="80"/>
    </row>
    <row r="914" spans="12:12">
      <c r="L914" s="80"/>
    </row>
    <row r="915" spans="12:12">
      <c r="L915" s="80"/>
    </row>
    <row r="916" spans="12:12">
      <c r="L916" s="80"/>
    </row>
    <row r="917" spans="12:12">
      <c r="L917" s="80"/>
    </row>
    <row r="918" spans="12:12">
      <c r="L918" s="80"/>
    </row>
    <row r="919" spans="12:12">
      <c r="L919" s="80"/>
    </row>
    <row r="920" spans="12:12">
      <c r="L920" s="80"/>
    </row>
    <row r="921" spans="12:12">
      <c r="L921" s="80"/>
    </row>
    <row r="922" spans="12:12">
      <c r="L922" s="80"/>
    </row>
    <row r="923" spans="12:12">
      <c r="L923" s="80"/>
    </row>
    <row r="924" spans="12:12">
      <c r="L924" s="80"/>
    </row>
    <row r="925" spans="12:12">
      <c r="L925" s="80"/>
    </row>
    <row r="926" spans="12:12">
      <c r="L926" s="80"/>
    </row>
    <row r="927" spans="12:12">
      <c r="L927" s="80"/>
    </row>
    <row r="928" spans="12:12">
      <c r="L928" s="80"/>
    </row>
    <row r="929" spans="12:12">
      <c r="L929" s="80"/>
    </row>
    <row r="930" spans="12:12">
      <c r="L930" s="80"/>
    </row>
    <row r="931" spans="12:12">
      <c r="L931" s="80"/>
    </row>
    <row r="932" spans="12:12">
      <c r="L932" s="80"/>
    </row>
    <row r="933" spans="12:12">
      <c r="L933" s="80"/>
    </row>
    <row r="934" spans="12:12">
      <c r="L934" s="80"/>
    </row>
    <row r="935" spans="12:12">
      <c r="L935" s="80"/>
    </row>
    <row r="936" spans="12:12">
      <c r="L936" s="80"/>
    </row>
    <row r="937" spans="12:12">
      <c r="L937" s="80"/>
    </row>
    <row r="938" spans="12:12">
      <c r="L938" s="80"/>
    </row>
    <row r="939" spans="12:12">
      <c r="L939" s="80"/>
    </row>
    <row r="940" spans="12:12">
      <c r="L940" s="80"/>
    </row>
    <row r="941" spans="12:12">
      <c r="L941" s="80"/>
    </row>
    <row r="942" spans="12:12">
      <c r="L942" s="80"/>
    </row>
    <row r="943" spans="12:12">
      <c r="L943" s="80"/>
    </row>
    <row r="944" spans="12:12">
      <c r="L944" s="80"/>
    </row>
    <row r="945" spans="12:12">
      <c r="L945" s="80"/>
    </row>
    <row r="946" spans="12:12">
      <c r="L946" s="80"/>
    </row>
    <row r="947" spans="12:12">
      <c r="L947" s="80"/>
    </row>
    <row r="948" spans="12:12">
      <c r="L948" s="80"/>
    </row>
    <row r="949" spans="12:12">
      <c r="L949" s="80"/>
    </row>
    <row r="950" spans="12:12">
      <c r="L950" s="80"/>
    </row>
    <row r="951" spans="12:12">
      <c r="L951" s="80"/>
    </row>
    <row r="952" spans="12:12">
      <c r="L952" s="80"/>
    </row>
    <row r="953" spans="12:12">
      <c r="L953" s="80"/>
    </row>
    <row r="954" spans="12:12">
      <c r="L954" s="80"/>
    </row>
    <row r="955" spans="12:12">
      <c r="L955" s="80"/>
    </row>
    <row r="956" spans="12:12">
      <c r="L956" s="80"/>
    </row>
    <row r="957" spans="12:12">
      <c r="L957" s="80"/>
    </row>
    <row r="958" spans="12:12">
      <c r="L958" s="80"/>
    </row>
    <row r="959" spans="12:12">
      <c r="L959" s="80"/>
    </row>
    <row r="960" spans="12:12">
      <c r="L960" s="80"/>
    </row>
    <row r="961" spans="12:12">
      <c r="L961" s="80"/>
    </row>
    <row r="962" spans="12:12">
      <c r="L962" s="80"/>
    </row>
    <row r="963" spans="12:12">
      <c r="L963" s="80"/>
    </row>
    <row r="964" spans="12:12">
      <c r="L964" s="80"/>
    </row>
    <row r="965" spans="12:12">
      <c r="L965" s="80"/>
    </row>
    <row r="966" spans="12:12">
      <c r="L966" s="80"/>
    </row>
    <row r="967" spans="12:12">
      <c r="L967" s="80"/>
    </row>
    <row r="968" spans="12:12">
      <c r="L968" s="80"/>
    </row>
    <row r="969" spans="12:12">
      <c r="L969" s="80"/>
    </row>
    <row r="970" spans="12:12">
      <c r="L970" s="80"/>
    </row>
    <row r="971" spans="12:12">
      <c r="L971" s="80"/>
    </row>
    <row r="972" spans="12:12">
      <c r="L972" s="80"/>
    </row>
    <row r="973" spans="12:12">
      <c r="L973" s="80"/>
    </row>
    <row r="974" spans="12:12">
      <c r="L974" s="80"/>
    </row>
    <row r="975" spans="12:12">
      <c r="L975" s="80"/>
    </row>
    <row r="976" spans="12:12">
      <c r="L976" s="80"/>
    </row>
    <row r="977" spans="12:12">
      <c r="L977" s="80"/>
    </row>
    <row r="978" spans="12:12">
      <c r="L978" s="80"/>
    </row>
    <row r="979" spans="12:12">
      <c r="L979" s="80"/>
    </row>
    <row r="980" spans="12:12">
      <c r="L980" s="80"/>
    </row>
    <row r="981" spans="12:12">
      <c r="L981" s="80"/>
    </row>
    <row r="982" spans="12:12">
      <c r="L982" s="80"/>
    </row>
    <row r="983" spans="12:12">
      <c r="L983" s="80"/>
    </row>
    <row r="984" spans="12:12">
      <c r="L984" s="80"/>
    </row>
    <row r="985" spans="12:12">
      <c r="L985" s="80"/>
    </row>
    <row r="986" spans="12:12">
      <c r="L986" s="80"/>
    </row>
    <row r="987" spans="12:12">
      <c r="L987" s="80"/>
    </row>
    <row r="988" spans="12:12">
      <c r="L988" s="80"/>
    </row>
    <row r="989" spans="12:12">
      <c r="L989" s="80"/>
    </row>
    <row r="990" spans="12:12">
      <c r="L990" s="80"/>
    </row>
    <row r="991" spans="12:12">
      <c r="L991" s="80"/>
    </row>
    <row r="992" spans="12:12">
      <c r="L992" s="80"/>
    </row>
    <row r="993" spans="12:12">
      <c r="L993" s="80"/>
    </row>
    <row r="994" spans="12:12">
      <c r="L994" s="80"/>
    </row>
    <row r="995" spans="12:12">
      <c r="L995" s="80"/>
    </row>
    <row r="996" spans="12:12">
      <c r="L996" s="80"/>
    </row>
    <row r="997" spans="12:12">
      <c r="L997" s="80"/>
    </row>
    <row r="998" spans="12:12">
      <c r="L998" s="80"/>
    </row>
    <row r="999" spans="12:12">
      <c r="L999" s="80"/>
    </row>
    <row r="1000" spans="12:12">
      <c r="L1000" s="80"/>
    </row>
    <row r="1001" spans="12:12">
      <c r="L1001" s="80"/>
    </row>
    <row r="1002" spans="12:12">
      <c r="L1002" s="80"/>
    </row>
    <row r="1003" spans="12:12">
      <c r="L1003" s="80"/>
    </row>
    <row r="1004" spans="12:12">
      <c r="L1004" s="80"/>
    </row>
    <row r="1005" spans="12:12">
      <c r="L1005" s="80"/>
    </row>
    <row r="1006" spans="12:12">
      <c r="L1006" s="80"/>
    </row>
    <row r="1007" spans="12:12">
      <c r="L1007" s="80"/>
    </row>
    <row r="1008" spans="12:12">
      <c r="L1008" s="80"/>
    </row>
    <row r="1009" spans="12:12">
      <c r="L1009" s="80"/>
    </row>
    <row r="1010" spans="12:12">
      <c r="L1010" s="80"/>
    </row>
    <row r="1011" spans="12:12">
      <c r="L1011" s="80"/>
    </row>
    <row r="1012" spans="12:12">
      <c r="L1012" s="80"/>
    </row>
    <row r="1013" spans="12:12">
      <c r="L1013" s="80"/>
    </row>
    <row r="1014" spans="12:12">
      <c r="L1014" s="80"/>
    </row>
    <row r="1015" spans="12:12">
      <c r="L1015" s="80"/>
    </row>
    <row r="1016" spans="12:12">
      <c r="L1016" s="80"/>
    </row>
    <row r="1017" spans="12:12">
      <c r="L1017" s="80"/>
    </row>
    <row r="1018" spans="12:12">
      <c r="L1018" s="80"/>
    </row>
    <row r="1019" spans="12:12">
      <c r="L1019" s="80"/>
    </row>
    <row r="1020" spans="12:12">
      <c r="L1020" s="80"/>
    </row>
    <row r="1021" spans="12:12">
      <c r="L1021" s="80"/>
    </row>
    <row r="1022" spans="12:12">
      <c r="L1022" s="80"/>
    </row>
    <row r="1023" spans="12:12">
      <c r="L1023" s="80"/>
    </row>
    <row r="1024" spans="12:12">
      <c r="L1024" s="80"/>
    </row>
    <row r="1025" spans="12:12">
      <c r="L1025" s="80"/>
    </row>
    <row r="1026" spans="12:12">
      <c r="L1026" s="80"/>
    </row>
    <row r="1027" spans="12:12">
      <c r="L1027" s="80"/>
    </row>
    <row r="1028" spans="12:12">
      <c r="L1028" s="80"/>
    </row>
    <row r="1029" spans="12:12">
      <c r="L1029" s="80"/>
    </row>
    <row r="1030" spans="12:12">
      <c r="L1030" s="80"/>
    </row>
    <row r="1031" spans="12:12">
      <c r="L1031" s="80"/>
    </row>
    <row r="1032" spans="12:12">
      <c r="L1032" s="80"/>
    </row>
    <row r="1033" spans="12:12">
      <c r="L1033" s="80"/>
    </row>
    <row r="1034" spans="12:12">
      <c r="L1034" s="80"/>
    </row>
    <row r="1035" spans="12:12">
      <c r="L1035" s="80"/>
    </row>
    <row r="1036" spans="12:12">
      <c r="L1036" s="80"/>
    </row>
    <row r="1037" spans="12:12">
      <c r="L1037" s="80"/>
    </row>
    <row r="1038" spans="12:12">
      <c r="L1038" s="80"/>
    </row>
    <row r="1039" spans="12:12">
      <c r="L1039" s="80"/>
    </row>
    <row r="1040" spans="12:12">
      <c r="L1040" s="80"/>
    </row>
    <row r="1041" spans="12:12">
      <c r="L1041" s="80"/>
    </row>
    <row r="1042" spans="12:12">
      <c r="L1042" s="80"/>
    </row>
    <row r="1043" spans="12:12">
      <c r="L1043" s="80"/>
    </row>
    <row r="1044" spans="12:12">
      <c r="L1044" s="80"/>
    </row>
    <row r="1045" spans="12:12">
      <c r="L1045" s="80"/>
    </row>
    <row r="1046" spans="12:12">
      <c r="L1046" s="80"/>
    </row>
    <row r="1047" spans="12:12">
      <c r="L1047" s="80"/>
    </row>
    <row r="1048" spans="12:12">
      <c r="L1048" s="80"/>
    </row>
    <row r="1049" spans="12:12">
      <c r="L1049" s="80"/>
    </row>
    <row r="1050" spans="12:12">
      <c r="L1050" s="80"/>
    </row>
    <row r="1051" spans="12:12">
      <c r="L1051" s="80"/>
    </row>
    <row r="1052" spans="12:12">
      <c r="L1052" s="80"/>
    </row>
    <row r="1053" spans="12:12">
      <c r="L1053" s="80"/>
    </row>
    <row r="1054" spans="12:12">
      <c r="L1054" s="80"/>
    </row>
    <row r="1055" spans="12:12">
      <c r="L1055" s="80"/>
    </row>
    <row r="1056" spans="12:12">
      <c r="L1056" s="80"/>
    </row>
    <row r="1057" spans="12:12">
      <c r="L1057" s="80"/>
    </row>
    <row r="1058" spans="12:12">
      <c r="L1058" s="80"/>
    </row>
    <row r="1059" spans="12:12">
      <c r="L1059" s="80"/>
    </row>
    <row r="1060" spans="12:12">
      <c r="L1060" s="80"/>
    </row>
    <row r="1061" spans="12:12">
      <c r="L1061" s="80"/>
    </row>
    <row r="1062" spans="12:12">
      <c r="L1062" s="80"/>
    </row>
    <row r="1063" spans="12:12">
      <c r="L1063" s="80"/>
    </row>
    <row r="1064" spans="12:12">
      <c r="L1064" s="80"/>
    </row>
    <row r="1065" spans="12:12">
      <c r="L1065" s="80"/>
    </row>
    <row r="1066" spans="12:12">
      <c r="L1066" s="80"/>
    </row>
    <row r="1067" spans="12:12">
      <c r="L1067" s="80"/>
    </row>
    <row r="1068" spans="12:12">
      <c r="L1068" s="80"/>
    </row>
    <row r="1069" spans="12:12">
      <c r="L1069" s="80"/>
    </row>
    <row r="1070" spans="12:12">
      <c r="L1070" s="80"/>
    </row>
    <row r="1071" spans="12:12">
      <c r="L1071" s="80"/>
    </row>
    <row r="1072" spans="12:12">
      <c r="L1072" s="80"/>
    </row>
    <row r="1073" spans="12:12">
      <c r="L1073" s="80"/>
    </row>
    <row r="1074" spans="12:12">
      <c r="L1074" s="80"/>
    </row>
    <row r="1075" spans="12:12">
      <c r="L1075" s="80"/>
    </row>
    <row r="1076" spans="12:12">
      <c r="L1076" s="80"/>
    </row>
    <row r="1077" spans="12:12">
      <c r="L1077" s="80"/>
    </row>
    <row r="1078" spans="12:12">
      <c r="L1078" s="80"/>
    </row>
    <row r="1079" spans="12:12">
      <c r="L1079" s="80"/>
    </row>
    <row r="1080" spans="12:12">
      <c r="L1080" s="80"/>
    </row>
    <row r="1081" spans="12:12">
      <c r="L1081" s="80"/>
    </row>
    <row r="1082" spans="12:12">
      <c r="L1082" s="80"/>
    </row>
    <row r="1083" spans="12:12">
      <c r="L1083" s="80"/>
    </row>
    <row r="1084" spans="12:12">
      <c r="L1084" s="80"/>
    </row>
    <row r="1085" spans="12:12">
      <c r="L1085" s="80"/>
    </row>
    <row r="1086" spans="12:12">
      <c r="L1086" s="80"/>
    </row>
    <row r="1087" spans="12:12">
      <c r="L1087" s="80"/>
    </row>
    <row r="1088" spans="12:12">
      <c r="L1088" s="80"/>
    </row>
    <row r="1089" spans="12:12">
      <c r="L1089" s="80"/>
    </row>
    <row r="1090" spans="12:12">
      <c r="L1090" s="80"/>
    </row>
    <row r="1091" spans="12:12">
      <c r="L1091" s="80"/>
    </row>
    <row r="1092" spans="12:12">
      <c r="L1092" s="80"/>
    </row>
    <row r="1093" spans="12:12">
      <c r="L1093" s="80"/>
    </row>
    <row r="1094" spans="12:12">
      <c r="L1094" s="80"/>
    </row>
    <row r="1095" spans="12:12">
      <c r="L1095" s="80"/>
    </row>
    <row r="1096" spans="12:12">
      <c r="L1096" s="80"/>
    </row>
    <row r="1097" spans="12:12">
      <c r="L1097" s="80"/>
    </row>
    <row r="1098" spans="12:12">
      <c r="L1098" s="80"/>
    </row>
    <row r="1099" spans="12:12">
      <c r="L1099" s="80"/>
    </row>
    <row r="1100" spans="12:12">
      <c r="L1100" s="80"/>
    </row>
    <row r="1101" spans="12:12">
      <c r="L1101" s="80"/>
    </row>
    <row r="1102" spans="12:12">
      <c r="L1102" s="80"/>
    </row>
    <row r="1103" spans="12:12">
      <c r="L1103" s="80"/>
    </row>
    <row r="1104" spans="12:12">
      <c r="L1104" s="80"/>
    </row>
    <row r="1105" spans="12:12">
      <c r="L1105" s="80"/>
    </row>
    <row r="1106" spans="12:12">
      <c r="L1106" s="80"/>
    </row>
    <row r="1107" spans="12:12">
      <c r="L1107" s="80"/>
    </row>
    <row r="1108" spans="12:12">
      <c r="L1108" s="80"/>
    </row>
    <row r="1109" spans="12:12">
      <c r="L1109" s="80"/>
    </row>
    <row r="1110" spans="12:12">
      <c r="L1110" s="80"/>
    </row>
    <row r="1111" spans="12:12">
      <c r="L1111" s="80"/>
    </row>
    <row r="1112" spans="12:12">
      <c r="L1112" s="80"/>
    </row>
    <row r="1113" spans="12:12">
      <c r="L1113" s="80"/>
    </row>
    <row r="1114" spans="12:12">
      <c r="L1114" s="80"/>
    </row>
    <row r="1115" spans="12:12">
      <c r="L1115" s="80"/>
    </row>
    <row r="1116" spans="12:12">
      <c r="L1116" s="80"/>
    </row>
    <row r="1117" spans="12:12">
      <c r="L1117" s="80"/>
    </row>
    <row r="1118" spans="12:12">
      <c r="L1118" s="80"/>
    </row>
    <row r="1119" spans="12:12">
      <c r="L1119" s="80"/>
    </row>
    <row r="1120" spans="12:12">
      <c r="L1120" s="80"/>
    </row>
    <row r="1121" spans="12:12">
      <c r="L1121" s="80"/>
    </row>
    <row r="1122" spans="12:12">
      <c r="L1122" s="80"/>
    </row>
    <row r="1123" spans="12:12">
      <c r="L1123" s="80"/>
    </row>
    <row r="1124" spans="12:12">
      <c r="L1124" s="80"/>
    </row>
    <row r="1125" spans="12:12">
      <c r="L1125" s="80"/>
    </row>
    <row r="1126" spans="12:12">
      <c r="L1126" s="80"/>
    </row>
    <row r="1127" spans="12:12">
      <c r="L1127" s="80"/>
    </row>
    <row r="1128" spans="12:12">
      <c r="L1128" s="80"/>
    </row>
    <row r="1129" spans="12:12">
      <c r="L1129" s="80"/>
    </row>
    <row r="1130" spans="12:12">
      <c r="L1130" s="80"/>
    </row>
    <row r="1131" spans="12:12">
      <c r="L1131" s="80"/>
    </row>
    <row r="1132" spans="12:12">
      <c r="L1132" s="80"/>
    </row>
    <row r="1133" spans="12:12">
      <c r="L1133" s="80"/>
    </row>
    <row r="1134" spans="12:12">
      <c r="L1134" s="80"/>
    </row>
    <row r="1135" spans="12:12">
      <c r="L1135" s="80"/>
    </row>
    <row r="1136" spans="12:12">
      <c r="L1136" s="80"/>
    </row>
    <row r="1137" spans="12:12">
      <c r="L1137" s="80"/>
    </row>
    <row r="1138" spans="12:12">
      <c r="L1138" s="80"/>
    </row>
    <row r="1139" spans="12:12">
      <c r="L1139" s="80"/>
    </row>
    <row r="1140" spans="12:12">
      <c r="L1140" s="80"/>
    </row>
    <row r="1141" spans="12:12">
      <c r="L1141" s="80"/>
    </row>
    <row r="1142" spans="12:12">
      <c r="L1142" s="80"/>
    </row>
    <row r="1143" spans="12:12">
      <c r="L1143" s="80"/>
    </row>
    <row r="1144" spans="12:12">
      <c r="L1144" s="80"/>
    </row>
    <row r="1145" spans="12:12">
      <c r="L1145" s="80"/>
    </row>
    <row r="1146" spans="12:12">
      <c r="L1146" s="80"/>
    </row>
    <row r="1147" spans="12:12">
      <c r="L1147" s="80"/>
    </row>
    <row r="1148" spans="12:12">
      <c r="L1148" s="80"/>
    </row>
    <row r="1149" spans="12:12">
      <c r="L1149" s="80"/>
    </row>
    <row r="1150" spans="12:12">
      <c r="L1150" s="80"/>
    </row>
    <row r="1151" spans="12:12">
      <c r="L1151" s="80"/>
    </row>
    <row r="1152" spans="12:12">
      <c r="L1152" s="80"/>
    </row>
    <row r="1153" spans="12:12">
      <c r="L1153" s="80"/>
    </row>
    <row r="1154" spans="12:12">
      <c r="L1154" s="80"/>
    </row>
    <row r="1155" spans="12:12">
      <c r="L1155" s="80"/>
    </row>
    <row r="1156" spans="12:12">
      <c r="L1156" s="80"/>
    </row>
    <row r="1157" spans="12:12">
      <c r="L1157" s="80"/>
    </row>
    <row r="1158" spans="12:12">
      <c r="L1158" s="80"/>
    </row>
    <row r="1159" spans="12:12">
      <c r="L1159" s="80"/>
    </row>
    <row r="1160" spans="12:12">
      <c r="L1160" s="80"/>
    </row>
    <row r="1161" spans="12:12">
      <c r="L1161" s="80"/>
    </row>
    <row r="1162" spans="12:12">
      <c r="L1162" s="80"/>
    </row>
    <row r="1163" spans="12:12">
      <c r="L1163" s="80"/>
    </row>
    <row r="1164" spans="12:12">
      <c r="L1164" s="80"/>
    </row>
    <row r="1165" spans="12:12">
      <c r="L1165" s="80"/>
    </row>
    <row r="1166" spans="12:12">
      <c r="L1166" s="80"/>
    </row>
    <row r="1167" spans="12:12">
      <c r="L1167" s="80"/>
    </row>
    <row r="1168" spans="12:12">
      <c r="L1168" s="80"/>
    </row>
    <row r="1169" spans="12:12">
      <c r="L1169" s="80"/>
    </row>
    <row r="1170" spans="12:12">
      <c r="L1170" s="80"/>
    </row>
    <row r="1171" spans="12:12">
      <c r="L1171" s="80"/>
    </row>
    <row r="1172" spans="12:12">
      <c r="L1172" s="80"/>
    </row>
    <row r="1173" spans="12:12">
      <c r="L1173" s="80"/>
    </row>
    <row r="1174" spans="12:12">
      <c r="L1174" s="80"/>
    </row>
    <row r="1175" spans="12:12">
      <c r="L1175" s="80"/>
    </row>
    <row r="1176" spans="12:12">
      <c r="L1176" s="80"/>
    </row>
    <row r="1177" spans="12:12">
      <c r="L1177" s="80"/>
    </row>
    <row r="1178" spans="12:12">
      <c r="L1178" s="80"/>
    </row>
    <row r="1179" spans="12:12">
      <c r="L1179" s="80"/>
    </row>
    <row r="1180" spans="12:12">
      <c r="L1180" s="80"/>
    </row>
    <row r="1181" spans="12:12">
      <c r="L1181" s="80"/>
    </row>
    <row r="1182" spans="12:12">
      <c r="L1182" s="80"/>
    </row>
    <row r="1183" spans="12:12">
      <c r="L1183" s="80"/>
    </row>
    <row r="1184" spans="12:12">
      <c r="L1184" s="80"/>
    </row>
    <row r="1185" spans="12:12">
      <c r="L1185" s="80"/>
    </row>
    <row r="1186" spans="12:12">
      <c r="L1186" s="80"/>
    </row>
    <row r="1187" spans="12:12">
      <c r="L1187" s="80"/>
    </row>
    <row r="1188" spans="12:12">
      <c r="L1188" s="80"/>
    </row>
    <row r="1189" spans="12:12">
      <c r="L1189" s="80"/>
    </row>
    <row r="1190" spans="12:12">
      <c r="L1190" s="80"/>
    </row>
    <row r="1191" spans="12:12">
      <c r="L1191" s="80"/>
    </row>
    <row r="1192" spans="12:12">
      <c r="L1192" s="80"/>
    </row>
    <row r="1193" spans="12:12">
      <c r="L1193" s="80"/>
    </row>
    <row r="1194" spans="12:12">
      <c r="L1194" s="80"/>
    </row>
    <row r="1195" spans="12:12">
      <c r="L1195" s="80"/>
    </row>
    <row r="1196" spans="12:12">
      <c r="L1196" s="80"/>
    </row>
    <row r="1197" spans="12:12">
      <c r="L1197" s="80"/>
    </row>
    <row r="1198" spans="12:12">
      <c r="L1198" s="80"/>
    </row>
    <row r="1199" spans="12:12">
      <c r="L1199" s="80"/>
    </row>
    <row r="1200" spans="12:12">
      <c r="L1200" s="80"/>
    </row>
    <row r="1201" spans="12:12">
      <c r="L1201" s="80"/>
    </row>
    <row r="1202" spans="12:12">
      <c r="L1202" s="80"/>
    </row>
    <row r="1203" spans="12:12">
      <c r="L1203" s="80"/>
    </row>
    <row r="1204" spans="12:12">
      <c r="L1204" s="80"/>
    </row>
    <row r="1205" spans="12:12">
      <c r="L1205" s="80"/>
    </row>
    <row r="1206" spans="12:12">
      <c r="L1206" s="80"/>
    </row>
    <row r="1207" spans="12:12">
      <c r="L1207" s="80"/>
    </row>
    <row r="1208" spans="12:12">
      <c r="L1208" s="80"/>
    </row>
    <row r="1209" spans="12:12">
      <c r="L1209" s="80"/>
    </row>
    <row r="1210" spans="12:12">
      <c r="L1210" s="80"/>
    </row>
    <row r="1211" spans="12:12">
      <c r="L1211" s="80"/>
    </row>
    <row r="1212" spans="12:12">
      <c r="L1212" s="80"/>
    </row>
    <row r="1213" spans="12:12">
      <c r="L1213" s="80"/>
    </row>
    <row r="1214" spans="12:12">
      <c r="L1214" s="80"/>
    </row>
    <row r="1215" spans="12:12">
      <c r="L1215" s="80"/>
    </row>
    <row r="1216" spans="12:12">
      <c r="L1216" s="80"/>
    </row>
    <row r="1217" spans="12:12">
      <c r="L1217" s="80"/>
    </row>
    <row r="1218" spans="12:12">
      <c r="L1218" s="80"/>
    </row>
    <row r="1219" spans="12:12">
      <c r="L1219" s="80"/>
    </row>
    <row r="1220" spans="12:12">
      <c r="L1220" s="80"/>
    </row>
    <row r="1221" spans="12:12">
      <c r="L1221" s="80"/>
    </row>
    <row r="1222" spans="12:12">
      <c r="L1222" s="80"/>
    </row>
    <row r="1223" spans="12:12">
      <c r="L1223" s="80"/>
    </row>
    <row r="1224" spans="12:12">
      <c r="L1224" s="80"/>
    </row>
    <row r="1225" spans="12:12">
      <c r="L1225" s="80"/>
    </row>
    <row r="1226" spans="12:12">
      <c r="L1226" s="80"/>
    </row>
    <row r="1227" spans="12:12">
      <c r="L1227" s="80"/>
    </row>
    <row r="1228" spans="12:12">
      <c r="L1228" s="80"/>
    </row>
    <row r="1229" spans="12:12">
      <c r="L1229" s="80"/>
    </row>
    <row r="1230" spans="12:12">
      <c r="L1230" s="80"/>
    </row>
    <row r="1231" spans="12:12">
      <c r="L1231" s="80"/>
    </row>
    <row r="1232" spans="12:12">
      <c r="L1232" s="80"/>
    </row>
    <row r="1233" spans="12:12">
      <c r="L1233" s="80"/>
    </row>
    <row r="1234" spans="12:12">
      <c r="L1234" s="80"/>
    </row>
    <row r="1235" spans="12:12">
      <c r="L1235" s="80"/>
    </row>
    <row r="1236" spans="12:12">
      <c r="L1236" s="80"/>
    </row>
    <row r="1237" spans="12:12">
      <c r="L1237" s="80"/>
    </row>
    <row r="1238" spans="12:12">
      <c r="L1238" s="80"/>
    </row>
    <row r="1239" spans="12:12">
      <c r="L1239" s="80"/>
    </row>
    <row r="1240" spans="12:12">
      <c r="L1240" s="80"/>
    </row>
    <row r="1241" spans="12:12">
      <c r="L1241" s="80"/>
    </row>
    <row r="1242" spans="12:12">
      <c r="L1242" s="80"/>
    </row>
    <row r="1243" spans="12:12">
      <c r="L1243" s="80"/>
    </row>
    <row r="1244" spans="12:12">
      <c r="L1244" s="80"/>
    </row>
    <row r="1245" spans="12:12">
      <c r="L1245" s="80"/>
    </row>
    <row r="1246" spans="12:12">
      <c r="L1246" s="80"/>
    </row>
    <row r="1247" spans="12:12">
      <c r="L1247" s="80"/>
    </row>
    <row r="1248" spans="12:12">
      <c r="L1248" s="80"/>
    </row>
    <row r="1249" spans="12:12">
      <c r="L1249" s="80"/>
    </row>
    <row r="1250" spans="12:12">
      <c r="L1250" s="80"/>
    </row>
    <row r="1251" spans="12:12">
      <c r="L1251" s="80"/>
    </row>
    <row r="1252" spans="12:12">
      <c r="L1252" s="80"/>
    </row>
    <row r="1253" spans="12:12">
      <c r="L1253" s="80"/>
    </row>
    <row r="1254" spans="12:12">
      <c r="L1254" s="80"/>
    </row>
    <row r="1255" spans="12:12">
      <c r="L1255" s="80"/>
    </row>
    <row r="1256" spans="12:12">
      <c r="L1256" s="80"/>
    </row>
    <row r="1257" spans="12:12">
      <c r="L1257" s="80"/>
    </row>
    <row r="1258" spans="12:12">
      <c r="L1258" s="80"/>
    </row>
    <row r="1259" spans="12:12">
      <c r="L1259" s="80"/>
    </row>
    <row r="1260" spans="12:12">
      <c r="L1260" s="80"/>
    </row>
    <row r="1261" spans="12:12">
      <c r="L1261" s="80"/>
    </row>
    <row r="1262" spans="12:12">
      <c r="L1262" s="80"/>
    </row>
    <row r="1263" spans="12:12">
      <c r="L1263" s="80"/>
    </row>
    <row r="1264" spans="12:12">
      <c r="L1264" s="80"/>
    </row>
    <row r="1265" spans="12:12">
      <c r="L1265" s="80"/>
    </row>
    <row r="1266" spans="12:12">
      <c r="L1266" s="80"/>
    </row>
    <row r="1267" spans="12:12">
      <c r="L1267" s="80"/>
    </row>
    <row r="1268" spans="12:12">
      <c r="L1268" s="80"/>
    </row>
    <row r="1269" spans="12:12">
      <c r="L1269" s="80"/>
    </row>
    <row r="1270" spans="12:12">
      <c r="L1270" s="80"/>
    </row>
    <row r="1271" spans="12:12">
      <c r="L1271" s="80"/>
    </row>
    <row r="1272" spans="12:12">
      <c r="L1272" s="80"/>
    </row>
    <row r="1273" spans="12:12">
      <c r="L1273" s="80"/>
    </row>
    <row r="1274" spans="12:12">
      <c r="L1274" s="80"/>
    </row>
    <row r="1275" spans="12:12">
      <c r="L1275" s="80"/>
    </row>
    <row r="1276" spans="12:12">
      <c r="L1276" s="80"/>
    </row>
    <row r="1277" spans="12:12">
      <c r="L1277" s="80"/>
    </row>
    <row r="1278" spans="12:12">
      <c r="L1278" s="80"/>
    </row>
    <row r="1279" spans="12:12">
      <c r="L1279" s="80"/>
    </row>
    <row r="1280" spans="12:12">
      <c r="L1280" s="80"/>
    </row>
    <row r="1281" spans="12:12">
      <c r="L1281" s="80"/>
    </row>
    <row r="1282" spans="12:12">
      <c r="L1282" s="80"/>
    </row>
    <row r="1283" spans="12:12">
      <c r="L1283" s="80"/>
    </row>
    <row r="1284" spans="12:12">
      <c r="L1284" s="80"/>
    </row>
    <row r="1285" spans="12:12">
      <c r="L1285" s="80"/>
    </row>
    <row r="1286" spans="12:12">
      <c r="L1286" s="80"/>
    </row>
    <row r="1287" spans="12:12">
      <c r="L1287" s="80"/>
    </row>
    <row r="1288" spans="12:12">
      <c r="L1288" s="80"/>
    </row>
    <row r="1289" spans="12:12">
      <c r="L1289" s="80"/>
    </row>
    <row r="1290" spans="12:12">
      <c r="L1290" s="80"/>
    </row>
    <row r="1291" spans="12:12">
      <c r="L1291" s="80"/>
    </row>
    <row r="1292" spans="12:12">
      <c r="L1292" s="80"/>
    </row>
    <row r="1293" spans="12:12">
      <c r="L1293" s="80"/>
    </row>
    <row r="1294" spans="12:12">
      <c r="L1294" s="80"/>
    </row>
    <row r="1295" spans="12:12">
      <c r="L1295" s="80"/>
    </row>
    <row r="1296" spans="12:12">
      <c r="L1296" s="80"/>
    </row>
    <row r="1297" spans="12:12">
      <c r="L1297" s="80"/>
    </row>
    <row r="1298" spans="12:12">
      <c r="L1298" s="80"/>
    </row>
    <row r="1299" spans="12:12">
      <c r="L1299" s="80"/>
    </row>
    <row r="1300" spans="12:12">
      <c r="L1300" s="80"/>
    </row>
    <row r="1301" spans="12:12">
      <c r="L1301" s="80"/>
    </row>
    <row r="1302" spans="12:12">
      <c r="L1302" s="80"/>
    </row>
    <row r="1303" spans="12:12">
      <c r="L1303" s="80"/>
    </row>
    <row r="1304" spans="12:12">
      <c r="L1304" s="80"/>
    </row>
    <row r="1305" spans="12:12">
      <c r="L1305" s="80"/>
    </row>
    <row r="1306" spans="12:12">
      <c r="L1306" s="80"/>
    </row>
    <row r="1307" spans="12:12">
      <c r="L1307" s="80"/>
    </row>
    <row r="1308" spans="12:12">
      <c r="L1308" s="80"/>
    </row>
    <row r="1309" spans="12:12">
      <c r="L1309" s="80"/>
    </row>
    <row r="1310" spans="12:12">
      <c r="L1310" s="80"/>
    </row>
    <row r="1311" spans="12:12">
      <c r="L1311" s="80"/>
    </row>
    <row r="1312" spans="12:12">
      <c r="L1312" s="80"/>
    </row>
    <row r="1313" spans="12:12">
      <c r="L1313" s="80"/>
    </row>
    <row r="1314" spans="12:12">
      <c r="L1314" s="80"/>
    </row>
    <row r="1315" spans="12:12">
      <c r="L1315" s="80"/>
    </row>
    <row r="1316" spans="12:12">
      <c r="L1316" s="80"/>
    </row>
    <row r="1317" spans="12:12">
      <c r="L1317" s="80"/>
    </row>
    <row r="1318" spans="12:12">
      <c r="L1318" s="80"/>
    </row>
    <row r="1319" spans="12:12">
      <c r="L1319" s="80"/>
    </row>
    <row r="1320" spans="12:12">
      <c r="L1320" s="80"/>
    </row>
    <row r="1321" spans="12:12">
      <c r="L1321" s="80"/>
    </row>
    <row r="1322" spans="12:12">
      <c r="L1322" s="80"/>
    </row>
    <row r="1323" spans="12:12">
      <c r="L1323" s="80"/>
    </row>
    <row r="1324" spans="12:12">
      <c r="L1324" s="80"/>
    </row>
    <row r="1325" spans="12:12">
      <c r="L1325" s="80"/>
    </row>
    <row r="1326" spans="12:12">
      <c r="L1326" s="80"/>
    </row>
    <row r="1327" spans="12:12">
      <c r="L1327" s="80"/>
    </row>
    <row r="1328" spans="12:12">
      <c r="L1328" s="80"/>
    </row>
    <row r="1329" spans="12:12">
      <c r="L1329" s="80"/>
    </row>
    <row r="1330" spans="12:12">
      <c r="L1330" s="80"/>
    </row>
    <row r="1331" spans="12:12">
      <c r="L1331" s="80"/>
    </row>
    <row r="1332" spans="12:12">
      <c r="L1332" s="80"/>
    </row>
    <row r="1333" spans="12:12">
      <c r="L1333" s="80"/>
    </row>
    <row r="1334" spans="12:12">
      <c r="L1334" s="80"/>
    </row>
    <row r="1335" spans="12:12">
      <c r="L1335" s="80"/>
    </row>
    <row r="1336" spans="12:12">
      <c r="L1336" s="80"/>
    </row>
    <row r="1337" spans="12:12">
      <c r="L1337" s="80"/>
    </row>
    <row r="1338" spans="12:12">
      <c r="L1338" s="80"/>
    </row>
    <row r="1339" spans="12:12">
      <c r="L1339" s="80"/>
    </row>
    <row r="1340" spans="12:12">
      <c r="L1340" s="80"/>
    </row>
    <row r="1341" spans="12:12">
      <c r="L1341" s="80"/>
    </row>
    <row r="1342" spans="12:12">
      <c r="L1342" s="80"/>
    </row>
    <row r="1343" spans="12:12">
      <c r="L1343" s="80"/>
    </row>
    <row r="1344" spans="12:12">
      <c r="L1344" s="80"/>
    </row>
    <row r="1345" spans="12:12">
      <c r="L1345" s="80"/>
    </row>
    <row r="1346" spans="12:12">
      <c r="L1346" s="80"/>
    </row>
    <row r="1347" spans="12:12">
      <c r="L1347" s="80"/>
    </row>
    <row r="1348" spans="12:12">
      <c r="L1348" s="80"/>
    </row>
    <row r="1349" spans="12:12">
      <c r="L1349" s="80"/>
    </row>
    <row r="1350" spans="12:12">
      <c r="L1350" s="80"/>
    </row>
    <row r="1351" spans="12:12">
      <c r="L1351" s="80"/>
    </row>
    <row r="1352" spans="12:12">
      <c r="L1352" s="80"/>
    </row>
    <row r="1353" spans="12:12">
      <c r="L1353" s="80"/>
    </row>
    <row r="1354" spans="12:12">
      <c r="L1354" s="80"/>
    </row>
    <row r="1355" spans="12:12">
      <c r="L1355" s="80"/>
    </row>
    <row r="1356" spans="12:12">
      <c r="L1356" s="80"/>
    </row>
    <row r="1357" spans="12:12">
      <c r="L1357" s="80"/>
    </row>
    <row r="1358" spans="12:12">
      <c r="L1358" s="80"/>
    </row>
    <row r="1359" spans="12:12">
      <c r="L1359" s="80"/>
    </row>
    <row r="1360" spans="12:12">
      <c r="L1360" s="80"/>
    </row>
    <row r="1361" spans="12:12">
      <c r="L1361" s="80"/>
    </row>
    <row r="1362" spans="12:12">
      <c r="L1362" s="80"/>
    </row>
    <row r="1363" spans="12:12">
      <c r="L1363" s="80"/>
    </row>
    <row r="1364" spans="12:12">
      <c r="L1364" s="80"/>
    </row>
    <row r="1365" spans="12:12">
      <c r="L1365" s="80"/>
    </row>
    <row r="1366" spans="12:12">
      <c r="L1366" s="80"/>
    </row>
    <row r="1367" spans="12:12">
      <c r="L1367" s="80"/>
    </row>
    <row r="1368" spans="12:12">
      <c r="L1368" s="80"/>
    </row>
    <row r="1369" spans="12:12">
      <c r="L1369" s="80"/>
    </row>
    <row r="1370" spans="12:12">
      <c r="L1370" s="80"/>
    </row>
    <row r="1371" spans="12:12">
      <c r="L1371" s="80"/>
    </row>
    <row r="1372" spans="12:12">
      <c r="L1372" s="80"/>
    </row>
    <row r="1373" spans="12:12">
      <c r="L1373" s="80"/>
    </row>
    <row r="1374" spans="12:12">
      <c r="L1374" s="80"/>
    </row>
    <row r="1375" spans="12:12">
      <c r="L1375" s="80"/>
    </row>
    <row r="1376" spans="12:12">
      <c r="L1376" s="80"/>
    </row>
    <row r="1377" spans="12:12">
      <c r="L1377" s="80"/>
    </row>
    <row r="1378" spans="12:12">
      <c r="L1378" s="80"/>
    </row>
    <row r="1379" spans="12:12">
      <c r="L1379" s="80"/>
    </row>
    <row r="1380" spans="12:12">
      <c r="L1380" s="80"/>
    </row>
    <row r="1381" spans="12:12">
      <c r="L1381" s="80"/>
    </row>
    <row r="1382" spans="12:12">
      <c r="L1382" s="80"/>
    </row>
    <row r="1383" spans="12:12">
      <c r="L1383" s="80"/>
    </row>
    <row r="1384" spans="12:12">
      <c r="L1384" s="80"/>
    </row>
    <row r="1385" spans="12:12">
      <c r="L1385" s="80"/>
    </row>
    <row r="1386" spans="12:12">
      <c r="L1386" s="80"/>
    </row>
    <row r="1387" spans="12:12">
      <c r="L1387" s="80"/>
    </row>
    <row r="1388" spans="12:12">
      <c r="L1388" s="80"/>
    </row>
    <row r="1389" spans="12:12">
      <c r="L1389" s="80"/>
    </row>
    <row r="1390" spans="12:12">
      <c r="L1390" s="80"/>
    </row>
    <row r="1391" spans="12:12">
      <c r="L1391" s="80"/>
    </row>
    <row r="1392" spans="12:12">
      <c r="L1392" s="80"/>
    </row>
    <row r="1393" spans="12:12">
      <c r="L1393" s="80"/>
    </row>
    <row r="1394" spans="12:12">
      <c r="L1394" s="80"/>
    </row>
    <row r="1395" spans="12:12">
      <c r="L1395" s="80"/>
    </row>
    <row r="1396" spans="12:12">
      <c r="L1396" s="80"/>
    </row>
    <row r="1397" spans="12:12">
      <c r="L1397" s="80"/>
    </row>
    <row r="1398" spans="12:12">
      <c r="L1398" s="80"/>
    </row>
    <row r="1399" spans="12:12">
      <c r="L1399" s="80"/>
    </row>
    <row r="1400" spans="12:12">
      <c r="L1400" s="80"/>
    </row>
    <row r="1401" spans="12:12">
      <c r="L1401" s="80"/>
    </row>
    <row r="1402" spans="12:12">
      <c r="L1402" s="80"/>
    </row>
    <row r="1403" spans="12:12">
      <c r="L1403" s="80"/>
    </row>
    <row r="1404" spans="12:12">
      <c r="L1404" s="80"/>
    </row>
    <row r="1405" spans="12:12">
      <c r="L1405" s="80"/>
    </row>
    <row r="1406" spans="12:12">
      <c r="L1406" s="80"/>
    </row>
    <row r="1407" spans="12:12">
      <c r="L1407" s="80"/>
    </row>
    <row r="1408" spans="12:12">
      <c r="L1408" s="80"/>
    </row>
    <row r="1409" spans="12:12">
      <c r="L1409" s="80"/>
    </row>
    <row r="1410" spans="12:12">
      <c r="L1410" s="80"/>
    </row>
    <row r="1411" spans="12:12">
      <c r="L1411" s="80"/>
    </row>
    <row r="1412" spans="12:12">
      <c r="L1412" s="80"/>
    </row>
    <row r="1413" spans="12:12">
      <c r="L1413" s="80"/>
    </row>
    <row r="1414" spans="12:12">
      <c r="L1414" s="80"/>
    </row>
    <row r="1415" spans="12:12">
      <c r="L1415" s="80"/>
    </row>
    <row r="1416" spans="12:12">
      <c r="L1416" s="80"/>
    </row>
    <row r="1417" spans="12:12">
      <c r="L1417" s="80"/>
    </row>
    <row r="1418" spans="12:12">
      <c r="L1418" s="80"/>
    </row>
    <row r="1419" spans="12:12">
      <c r="L1419" s="80"/>
    </row>
    <row r="1420" spans="12:12">
      <c r="L1420" s="80"/>
    </row>
    <row r="1421" spans="12:12">
      <c r="L1421" s="80"/>
    </row>
    <row r="1422" spans="12:12">
      <c r="L1422" s="80"/>
    </row>
    <row r="1423" spans="12:12">
      <c r="L1423" s="80"/>
    </row>
    <row r="1424" spans="12:12">
      <c r="L1424" s="80"/>
    </row>
    <row r="1425" spans="12:12">
      <c r="L1425" s="80"/>
    </row>
    <row r="1426" spans="12:12">
      <c r="L1426" s="80"/>
    </row>
    <row r="1427" spans="12:12">
      <c r="L1427" s="80"/>
    </row>
    <row r="1428" spans="12:12">
      <c r="L1428" s="80"/>
    </row>
    <row r="1429" spans="12:12">
      <c r="L1429" s="80"/>
    </row>
    <row r="1430" spans="12:12">
      <c r="L1430" s="80"/>
    </row>
    <row r="1431" spans="12:12">
      <c r="L1431" s="80"/>
    </row>
    <row r="1432" spans="12:12">
      <c r="L1432" s="80"/>
    </row>
    <row r="1433" spans="12:12">
      <c r="L1433" s="80"/>
    </row>
    <row r="1434" spans="12:12">
      <c r="L1434" s="80"/>
    </row>
    <row r="1435" spans="12:12">
      <c r="L1435" s="80"/>
    </row>
    <row r="1436" spans="12:12">
      <c r="L1436" s="80"/>
    </row>
    <row r="1437" spans="12:12">
      <c r="L1437" s="80"/>
    </row>
    <row r="1438" spans="12:12">
      <c r="L1438" s="80"/>
    </row>
    <row r="1439" spans="12:12">
      <c r="L1439" s="80"/>
    </row>
    <row r="1440" spans="12:12">
      <c r="L1440" s="80"/>
    </row>
    <row r="1441" spans="12:12">
      <c r="L1441" s="80"/>
    </row>
    <row r="1442" spans="12:12">
      <c r="L1442" s="80"/>
    </row>
    <row r="1443" spans="12:12">
      <c r="L1443" s="80"/>
    </row>
    <row r="1444" spans="12:12">
      <c r="L1444" s="80"/>
    </row>
    <row r="1445" spans="12:12">
      <c r="L1445" s="80"/>
    </row>
    <row r="1446" spans="12:12">
      <c r="L1446" s="80"/>
    </row>
    <row r="1447" spans="12:12">
      <c r="L1447" s="80"/>
    </row>
    <row r="1448" spans="12:12">
      <c r="L1448" s="80"/>
    </row>
    <row r="1449" spans="12:12">
      <c r="L1449" s="80"/>
    </row>
    <row r="1450" spans="12:12">
      <c r="L1450" s="80"/>
    </row>
    <row r="1451" spans="12:12">
      <c r="L1451" s="80"/>
    </row>
    <row r="1452" spans="12:12">
      <c r="L1452" s="80"/>
    </row>
    <row r="1453" spans="12:12">
      <c r="L1453" s="80"/>
    </row>
    <row r="1454" spans="12:12">
      <c r="L1454" s="80"/>
    </row>
    <row r="1455" spans="12:12">
      <c r="L1455" s="80"/>
    </row>
    <row r="1456" spans="12:12">
      <c r="L1456" s="80"/>
    </row>
    <row r="1457" spans="12:12">
      <c r="L1457" s="80"/>
    </row>
    <row r="1458" spans="12:12">
      <c r="L1458" s="80"/>
    </row>
    <row r="1459" spans="12:12">
      <c r="L1459" s="80"/>
    </row>
    <row r="1460" spans="12:12">
      <c r="L1460" s="80"/>
    </row>
    <row r="1461" spans="12:12">
      <c r="L1461" s="80"/>
    </row>
    <row r="1462" spans="12:12">
      <c r="L1462" s="80"/>
    </row>
    <row r="1463" spans="12:12">
      <c r="L1463" s="80"/>
    </row>
    <row r="1464" spans="12:12">
      <c r="L1464" s="80"/>
    </row>
    <row r="1465" spans="12:12">
      <c r="L1465" s="80"/>
    </row>
    <row r="1466" spans="12:12">
      <c r="L1466" s="80"/>
    </row>
    <row r="1467" spans="12:12">
      <c r="L1467" s="80"/>
    </row>
    <row r="1468" spans="12:12">
      <c r="L1468" s="80"/>
    </row>
    <row r="1469" spans="12:12">
      <c r="L1469" s="80"/>
    </row>
    <row r="1470" spans="12:12">
      <c r="L1470" s="80"/>
    </row>
    <row r="1471" spans="12:12">
      <c r="L1471" s="80"/>
    </row>
    <row r="1472" spans="12:12">
      <c r="L1472" s="80"/>
    </row>
    <row r="1473" spans="12:12">
      <c r="L1473" s="80"/>
    </row>
    <row r="1474" spans="12:12">
      <c r="L1474" s="80"/>
    </row>
    <row r="1475" spans="12:12">
      <c r="L1475" s="80"/>
    </row>
    <row r="1476" spans="12:12">
      <c r="L1476" s="80"/>
    </row>
    <row r="1477" spans="12:12">
      <c r="L1477" s="80"/>
    </row>
    <row r="1478" spans="12:12">
      <c r="L1478" s="80"/>
    </row>
    <row r="1479" spans="12:12">
      <c r="L1479" s="80"/>
    </row>
    <row r="1480" spans="12:12">
      <c r="L1480" s="80"/>
    </row>
    <row r="1481" spans="12:12">
      <c r="L1481" s="80"/>
    </row>
    <row r="1482" spans="12:12">
      <c r="L1482" s="80"/>
    </row>
    <row r="1483" spans="12:12">
      <c r="L1483" s="80"/>
    </row>
    <row r="1484" spans="12:12">
      <c r="L1484" s="80"/>
    </row>
    <row r="1485" spans="12:12">
      <c r="L1485" s="80"/>
    </row>
    <row r="1486" spans="12:12">
      <c r="L1486" s="80"/>
    </row>
    <row r="1487" spans="12:12">
      <c r="L1487" s="80"/>
    </row>
    <row r="1488" spans="12:12">
      <c r="L1488" s="80"/>
    </row>
    <row r="1489" spans="12:12">
      <c r="L1489" s="80"/>
    </row>
    <row r="1490" spans="12:12">
      <c r="L1490" s="80"/>
    </row>
    <row r="1491" spans="12:12">
      <c r="L1491" s="80"/>
    </row>
    <row r="1492" spans="12:12">
      <c r="L1492" s="80"/>
    </row>
    <row r="1493" spans="12:12">
      <c r="L1493" s="80"/>
    </row>
    <row r="1494" spans="12:12">
      <c r="L1494" s="80"/>
    </row>
    <row r="1495" spans="12:12">
      <c r="L1495" s="80"/>
    </row>
    <row r="1496" spans="12:12">
      <c r="L1496" s="80"/>
    </row>
    <row r="1497" spans="12:12">
      <c r="L1497" s="80"/>
    </row>
    <row r="1498" spans="12:12">
      <c r="L1498" s="80"/>
    </row>
    <row r="1499" spans="12:12">
      <c r="L1499" s="80"/>
    </row>
    <row r="1500" spans="12:12">
      <c r="L1500" s="80"/>
    </row>
    <row r="1501" spans="12:12">
      <c r="L1501" s="80"/>
    </row>
    <row r="1502" spans="12:12">
      <c r="L1502" s="80"/>
    </row>
    <row r="1503" spans="12:12">
      <c r="L1503" s="80"/>
    </row>
    <row r="1504" spans="12:12">
      <c r="L1504" s="80"/>
    </row>
    <row r="1505" spans="12:12">
      <c r="L1505" s="80"/>
    </row>
    <row r="1506" spans="12:12">
      <c r="L1506" s="80"/>
    </row>
    <row r="1507" spans="12:12">
      <c r="L1507" s="80"/>
    </row>
    <row r="1508" spans="12:12">
      <c r="L1508" s="80"/>
    </row>
    <row r="1509" spans="12:12">
      <c r="L1509" s="80"/>
    </row>
    <row r="1510" spans="12:12">
      <c r="L1510" s="80"/>
    </row>
    <row r="1511" spans="12:12">
      <c r="L1511" s="80"/>
    </row>
    <row r="1512" spans="12:12">
      <c r="L1512" s="80"/>
    </row>
    <row r="1513" spans="12:12">
      <c r="L1513" s="80"/>
    </row>
    <row r="1514" spans="12:12">
      <c r="L1514" s="80"/>
    </row>
    <row r="1515" spans="12:12">
      <c r="L1515" s="80"/>
    </row>
    <row r="1516" spans="12:12">
      <c r="L1516" s="80"/>
    </row>
    <row r="1517" spans="12:12">
      <c r="L1517" s="80"/>
    </row>
    <row r="1518" spans="12:12">
      <c r="L1518" s="80"/>
    </row>
    <row r="1519" spans="12:12">
      <c r="L1519" s="80"/>
    </row>
    <row r="1520" spans="12:12">
      <c r="L1520" s="80"/>
    </row>
    <row r="1521" spans="12:12">
      <c r="L1521" s="80"/>
    </row>
    <row r="1522" spans="12:12">
      <c r="L1522" s="80"/>
    </row>
    <row r="1523" spans="12:12">
      <c r="L1523" s="80"/>
    </row>
    <row r="1524" spans="12:12">
      <c r="L1524" s="80"/>
    </row>
    <row r="1525" spans="12:12">
      <c r="L1525" s="80"/>
    </row>
    <row r="1526" spans="12:12">
      <c r="L1526" s="80"/>
    </row>
    <row r="1527" spans="12:12">
      <c r="L1527" s="80"/>
    </row>
    <row r="1528" spans="12:12">
      <c r="L1528" s="80"/>
    </row>
    <row r="1529" spans="12:12">
      <c r="L1529" s="80"/>
    </row>
    <row r="1530" spans="12:12">
      <c r="L1530" s="80"/>
    </row>
    <row r="1531" spans="12:12">
      <c r="L1531" s="80"/>
    </row>
    <row r="1532" spans="12:12">
      <c r="L1532" s="80"/>
    </row>
    <row r="1533" spans="12:12">
      <c r="L1533" s="80"/>
    </row>
    <row r="1534" spans="12:12">
      <c r="L1534" s="80"/>
    </row>
    <row r="1535" spans="12:12">
      <c r="L1535" s="80"/>
    </row>
    <row r="1536" spans="12:12">
      <c r="L1536" s="80"/>
    </row>
    <row r="1537" spans="12:12">
      <c r="L1537" s="80"/>
    </row>
    <row r="1538" spans="12:12">
      <c r="L1538" s="80"/>
    </row>
    <row r="1539" spans="12:12">
      <c r="L1539" s="80"/>
    </row>
    <row r="1540" spans="12:12">
      <c r="L1540" s="80"/>
    </row>
    <row r="1541" spans="12:12">
      <c r="L1541" s="80"/>
    </row>
    <row r="1542" spans="12:12">
      <c r="L1542" s="80"/>
    </row>
    <row r="1543" spans="12:12">
      <c r="L1543" s="80"/>
    </row>
    <row r="1544" spans="12:12">
      <c r="L1544" s="80"/>
    </row>
    <row r="1545" spans="12:12">
      <c r="L1545" s="80"/>
    </row>
    <row r="1546" spans="12:12">
      <c r="L1546" s="80"/>
    </row>
    <row r="1547" spans="12:12">
      <c r="L1547" s="80"/>
    </row>
    <row r="1548" spans="12:12">
      <c r="L1548" s="80"/>
    </row>
    <row r="1549" spans="12:12">
      <c r="L1549" s="80"/>
    </row>
    <row r="1550" spans="12:12">
      <c r="L1550" s="80"/>
    </row>
    <row r="1551" spans="12:12">
      <c r="L1551" s="80"/>
    </row>
    <row r="1552" spans="12:12">
      <c r="L1552" s="80"/>
    </row>
    <row r="1553" spans="12:12">
      <c r="L1553" s="80"/>
    </row>
    <row r="1554" spans="12:12">
      <c r="L1554" s="80"/>
    </row>
    <row r="1555" spans="12:12">
      <c r="L1555" s="80"/>
    </row>
    <row r="1556" spans="12:12">
      <c r="L1556" s="80"/>
    </row>
    <row r="1557" spans="12:12">
      <c r="L1557" s="80"/>
    </row>
    <row r="1558" spans="12:12">
      <c r="L1558" s="80"/>
    </row>
    <row r="1559" spans="12:12">
      <c r="L1559" s="80"/>
    </row>
    <row r="1560" spans="12:12">
      <c r="L1560" s="80"/>
    </row>
    <row r="1561" spans="12:12">
      <c r="L1561" s="80"/>
    </row>
    <row r="1562" spans="12:12">
      <c r="L1562" s="80"/>
    </row>
    <row r="1563" spans="12:12">
      <c r="L1563" s="80"/>
    </row>
    <row r="1564" spans="12:12">
      <c r="L1564" s="80"/>
    </row>
    <row r="1565" spans="12:12">
      <c r="L1565" s="80"/>
    </row>
    <row r="1566" spans="12:12">
      <c r="L1566" s="80"/>
    </row>
    <row r="1567" spans="12:12">
      <c r="L1567" s="80"/>
    </row>
    <row r="1568" spans="12:12">
      <c r="L1568" s="80"/>
    </row>
    <row r="1569" spans="12:12">
      <c r="L1569" s="80"/>
    </row>
    <row r="1570" spans="12:12">
      <c r="L1570" s="80"/>
    </row>
    <row r="1571" spans="12:12">
      <c r="L1571" s="80"/>
    </row>
    <row r="1572" spans="12:12">
      <c r="L1572" s="80"/>
    </row>
    <row r="1573" spans="12:12">
      <c r="L1573" s="80"/>
    </row>
    <row r="1574" spans="12:12">
      <c r="L1574" s="80"/>
    </row>
    <row r="1575" spans="12:12">
      <c r="L1575" s="80"/>
    </row>
    <row r="1576" spans="12:12">
      <c r="L1576" s="80"/>
    </row>
    <row r="1577" spans="12:12">
      <c r="L1577" s="80"/>
    </row>
    <row r="1578" spans="12:12">
      <c r="L1578" s="80"/>
    </row>
    <row r="1579" spans="12:12">
      <c r="L1579" s="80"/>
    </row>
    <row r="1580" spans="12:12">
      <c r="L1580" s="80"/>
    </row>
    <row r="1581" spans="12:12">
      <c r="L1581" s="80"/>
    </row>
    <row r="1582" spans="12:12">
      <c r="L1582" s="80"/>
    </row>
    <row r="1583" spans="12:12">
      <c r="L1583" s="80"/>
    </row>
    <row r="1584" spans="12:12">
      <c r="L1584" s="80"/>
    </row>
    <row r="1585" spans="12:12">
      <c r="L1585" s="80"/>
    </row>
    <row r="1586" spans="12:12">
      <c r="L1586" s="80"/>
    </row>
    <row r="1587" spans="12:12">
      <c r="L1587" s="80"/>
    </row>
    <row r="1588" spans="12:12">
      <c r="L1588" s="80"/>
    </row>
    <row r="1589" spans="12:12">
      <c r="L1589" s="80"/>
    </row>
    <row r="1590" spans="12:12">
      <c r="L1590" s="80"/>
    </row>
    <row r="1591" spans="12:12">
      <c r="L1591" s="80"/>
    </row>
    <row r="1592" spans="12:12">
      <c r="L1592" s="80"/>
    </row>
    <row r="1593" spans="12:12">
      <c r="L1593" s="80"/>
    </row>
    <row r="1594" spans="12:12">
      <c r="L1594" s="80"/>
    </row>
    <row r="1595" spans="12:12">
      <c r="L1595" s="80"/>
    </row>
    <row r="1596" spans="12:12">
      <c r="L1596" s="80"/>
    </row>
    <row r="1597" spans="12:12">
      <c r="L1597" s="80"/>
    </row>
    <row r="1598" spans="12:12">
      <c r="L1598" s="80"/>
    </row>
    <row r="1599" spans="12:12">
      <c r="L1599" s="80"/>
    </row>
    <row r="1600" spans="12:12">
      <c r="L1600" s="80"/>
    </row>
    <row r="1601" spans="12:12">
      <c r="L1601" s="80"/>
    </row>
    <row r="1602" spans="12:12">
      <c r="L1602" s="80"/>
    </row>
    <row r="1603" spans="12:12">
      <c r="L1603" s="80"/>
    </row>
    <row r="1604" spans="12:12">
      <c r="L1604" s="80"/>
    </row>
    <row r="1605" spans="12:12">
      <c r="L1605" s="80"/>
    </row>
    <row r="1606" spans="12:12">
      <c r="L1606" s="80"/>
    </row>
    <row r="1607" spans="12:12">
      <c r="L1607" s="80"/>
    </row>
    <row r="1608" spans="12:12">
      <c r="L1608" s="80"/>
    </row>
    <row r="1609" spans="12:12">
      <c r="L1609" s="80"/>
    </row>
    <row r="1610" spans="12:12">
      <c r="L1610" s="80"/>
    </row>
    <row r="1611" spans="12:12">
      <c r="L1611" s="80"/>
    </row>
    <row r="1612" spans="12:12">
      <c r="L1612" s="80"/>
    </row>
    <row r="1613" spans="12:12">
      <c r="L1613" s="80"/>
    </row>
    <row r="1614" spans="12:12">
      <c r="L1614" s="80"/>
    </row>
    <row r="1615" spans="12:12">
      <c r="L1615" s="80"/>
    </row>
    <row r="1616" spans="12:12">
      <c r="L1616" s="80"/>
    </row>
    <row r="1617" spans="12:12">
      <c r="L1617" s="80"/>
    </row>
    <row r="1618" spans="12:12">
      <c r="L1618" s="80"/>
    </row>
    <row r="1619" spans="12:12">
      <c r="L1619" s="80"/>
    </row>
    <row r="1620" spans="12:12">
      <c r="L1620" s="80"/>
    </row>
    <row r="1621" spans="12:12">
      <c r="L1621" s="80"/>
    </row>
    <row r="1622" spans="12:12">
      <c r="L1622" s="80"/>
    </row>
    <row r="1623" spans="12:12">
      <c r="L1623" s="80"/>
    </row>
    <row r="1624" spans="12:12">
      <c r="L1624" s="80"/>
    </row>
    <row r="1625" spans="12:12">
      <c r="L1625" s="80"/>
    </row>
    <row r="1626" spans="12:12">
      <c r="L1626" s="80"/>
    </row>
    <row r="1627" spans="12:12">
      <c r="L1627" s="80"/>
    </row>
    <row r="1628" spans="12:12">
      <c r="L1628" s="80"/>
    </row>
    <row r="1629" spans="12:12">
      <c r="L1629" s="80"/>
    </row>
    <row r="1630" spans="12:12">
      <c r="L1630" s="80"/>
    </row>
    <row r="1631" spans="12:12">
      <c r="L1631" s="80"/>
    </row>
    <row r="1632" spans="12:12">
      <c r="L1632" s="80"/>
    </row>
    <row r="1633" spans="12:12">
      <c r="L1633" s="80"/>
    </row>
    <row r="1634" spans="12:12">
      <c r="L1634" s="80"/>
    </row>
    <row r="1635" spans="12:12">
      <c r="L1635" s="80"/>
    </row>
    <row r="1636" spans="12:12">
      <c r="L1636" s="80"/>
    </row>
    <row r="1637" spans="12:12">
      <c r="L1637" s="80"/>
    </row>
    <row r="1638" spans="12:12">
      <c r="L1638" s="80"/>
    </row>
    <row r="1639" spans="12:12">
      <c r="L1639" s="80"/>
    </row>
    <row r="1640" spans="12:12">
      <c r="L1640" s="80"/>
    </row>
    <row r="1641" spans="12:12">
      <c r="L1641" s="80"/>
    </row>
    <row r="1642" spans="12:12">
      <c r="L1642" s="80"/>
    </row>
    <row r="1643" spans="12:12">
      <c r="L1643" s="80"/>
    </row>
    <row r="1644" spans="12:12">
      <c r="L1644" s="80"/>
    </row>
    <row r="1645" spans="12:12">
      <c r="L1645" s="80"/>
    </row>
    <row r="1646" spans="12:12">
      <c r="L1646" s="80"/>
    </row>
    <row r="1647" spans="12:12">
      <c r="L1647" s="80"/>
    </row>
    <row r="1648" spans="12:12">
      <c r="L1648" s="80"/>
    </row>
    <row r="1649" spans="12:12">
      <c r="L1649" s="80"/>
    </row>
    <row r="1650" spans="12:12">
      <c r="L1650" s="80"/>
    </row>
    <row r="1651" spans="12:12">
      <c r="L1651" s="80"/>
    </row>
    <row r="1652" spans="12:12">
      <c r="L1652" s="80"/>
    </row>
    <row r="1653" spans="12:12">
      <c r="L1653" s="80"/>
    </row>
    <row r="1654" spans="12:12">
      <c r="L1654" s="80"/>
    </row>
    <row r="1655" spans="12:12">
      <c r="L1655" s="80"/>
    </row>
    <row r="1656" spans="12:12">
      <c r="L1656" s="80"/>
    </row>
    <row r="1657" spans="12:12">
      <c r="L1657" s="80"/>
    </row>
    <row r="1658" spans="12:12">
      <c r="L1658" s="80"/>
    </row>
    <row r="1659" spans="12:12">
      <c r="L1659" s="80"/>
    </row>
    <row r="1660" spans="12:12">
      <c r="L1660" s="80"/>
    </row>
    <row r="1661" spans="12:12">
      <c r="L1661" s="80"/>
    </row>
    <row r="1662" spans="12:12">
      <c r="L1662" s="80"/>
    </row>
    <row r="1663" spans="12:12">
      <c r="L1663" s="80"/>
    </row>
    <row r="1664" spans="12:12">
      <c r="L1664" s="80"/>
    </row>
    <row r="1665" spans="12:12">
      <c r="L1665" s="80"/>
    </row>
    <row r="1666" spans="12:12">
      <c r="L1666" s="80"/>
    </row>
    <row r="1667" spans="12:12">
      <c r="L1667" s="80"/>
    </row>
    <row r="1668" spans="12:12">
      <c r="L1668" s="80"/>
    </row>
    <row r="1669" spans="12:12">
      <c r="L1669" s="80"/>
    </row>
    <row r="1670" spans="12:12">
      <c r="L1670" s="80"/>
    </row>
    <row r="1671" spans="12:12">
      <c r="L1671" s="80"/>
    </row>
    <row r="1672" spans="12:12">
      <c r="L1672" s="80"/>
    </row>
    <row r="1673" spans="12:12">
      <c r="L1673" s="80"/>
    </row>
    <row r="1674" spans="12:12">
      <c r="L1674" s="80"/>
    </row>
    <row r="1675" spans="12:12">
      <c r="L1675" s="80"/>
    </row>
    <row r="1676" spans="12:12">
      <c r="L1676" s="80"/>
    </row>
    <row r="1677" spans="12:12">
      <c r="L1677" s="80"/>
    </row>
    <row r="1678" spans="12:12">
      <c r="L1678" s="80"/>
    </row>
    <row r="1679" spans="12:12">
      <c r="L1679" s="80"/>
    </row>
    <row r="1680" spans="12:12">
      <c r="L1680" s="80"/>
    </row>
    <row r="1681" spans="12:12">
      <c r="L1681" s="80"/>
    </row>
    <row r="1682" spans="12:12">
      <c r="L1682" s="80"/>
    </row>
    <row r="1683" spans="12:12">
      <c r="L1683" s="80"/>
    </row>
    <row r="1684" spans="12:12">
      <c r="L1684" s="80"/>
    </row>
    <row r="1685" spans="12:12">
      <c r="L1685" s="80"/>
    </row>
    <row r="1686" spans="12:12">
      <c r="L1686" s="80"/>
    </row>
    <row r="1687" spans="12:12">
      <c r="L1687" s="80"/>
    </row>
    <row r="1688" spans="12:12">
      <c r="L1688" s="80"/>
    </row>
    <row r="1689" spans="12:12">
      <c r="L1689" s="80"/>
    </row>
    <row r="1690" spans="12:12">
      <c r="L1690" s="80"/>
    </row>
    <row r="1691" spans="12:12">
      <c r="L1691" s="80"/>
    </row>
    <row r="1692" spans="12:12">
      <c r="L1692" s="80"/>
    </row>
    <row r="1693" spans="12:12">
      <c r="L1693" s="80"/>
    </row>
    <row r="1694" spans="12:12">
      <c r="L1694" s="80"/>
    </row>
    <row r="1695" spans="12:12">
      <c r="L1695" s="80"/>
    </row>
    <row r="1696" spans="12:12">
      <c r="L1696" s="80"/>
    </row>
    <row r="1697" spans="12:12">
      <c r="L1697" s="80"/>
    </row>
    <row r="1698" spans="12:12">
      <c r="L1698" s="80"/>
    </row>
    <row r="1699" spans="12:12">
      <c r="L1699" s="80"/>
    </row>
    <row r="1700" spans="12:12">
      <c r="L1700" s="80"/>
    </row>
    <row r="1701" spans="12:12">
      <c r="L1701" s="80"/>
    </row>
    <row r="1702" spans="12:12">
      <c r="L1702" s="80"/>
    </row>
    <row r="1703" spans="12:12">
      <c r="L1703" s="80"/>
    </row>
    <row r="1704" spans="12:12">
      <c r="L1704" s="80"/>
    </row>
    <row r="1705" spans="12:12">
      <c r="L1705" s="80"/>
    </row>
    <row r="1706" spans="12:12">
      <c r="L1706" s="80"/>
    </row>
    <row r="1707" spans="12:12">
      <c r="L1707" s="80"/>
    </row>
    <row r="1708" spans="12:12">
      <c r="L1708" s="80"/>
    </row>
    <row r="1709" spans="12:12">
      <c r="L1709" s="80"/>
    </row>
    <row r="1710" spans="12:12">
      <c r="L1710" s="80"/>
    </row>
    <row r="1711" spans="12:12">
      <c r="L1711" s="80"/>
    </row>
    <row r="1712" spans="12:12">
      <c r="L1712" s="80"/>
    </row>
    <row r="1713" spans="12:12">
      <c r="L1713" s="80"/>
    </row>
    <row r="1714" spans="12:12">
      <c r="L1714" s="80"/>
    </row>
    <row r="1715" spans="12:12">
      <c r="L1715" s="80"/>
    </row>
    <row r="1716" spans="12:12">
      <c r="L1716" s="80"/>
    </row>
    <row r="1717" spans="12:12">
      <c r="L1717" s="80"/>
    </row>
    <row r="1718" spans="12:12">
      <c r="L1718" s="80"/>
    </row>
    <row r="1719" spans="12:12">
      <c r="L1719" s="80"/>
    </row>
    <row r="1720" spans="12:12">
      <c r="L1720" s="80"/>
    </row>
    <row r="1721" spans="12:12">
      <c r="L1721" s="80"/>
    </row>
    <row r="1722" spans="12:12">
      <c r="L1722" s="80"/>
    </row>
    <row r="1723" spans="12:12">
      <c r="L1723" s="80"/>
    </row>
    <row r="1724" spans="12:12">
      <c r="L1724" s="80"/>
    </row>
    <row r="1725" spans="12:12">
      <c r="L1725" s="80"/>
    </row>
    <row r="1726" spans="12:12">
      <c r="L1726" s="80"/>
    </row>
    <row r="1727" spans="12:12">
      <c r="L1727" s="80"/>
    </row>
    <row r="1728" spans="12:12">
      <c r="L1728" s="80"/>
    </row>
    <row r="1729" spans="12:12">
      <c r="L1729" s="80"/>
    </row>
    <row r="1730" spans="12:12">
      <c r="L1730" s="80"/>
    </row>
    <row r="1731" spans="12:12">
      <c r="L1731" s="80"/>
    </row>
    <row r="1732" spans="12:12">
      <c r="L1732" s="80"/>
    </row>
    <row r="1733" spans="12:12">
      <c r="L1733" s="80"/>
    </row>
    <row r="1734" spans="12:12">
      <c r="L1734" s="80"/>
    </row>
    <row r="1735" spans="12:12">
      <c r="L1735" s="80"/>
    </row>
    <row r="1736" spans="12:12">
      <c r="L1736" s="80"/>
    </row>
    <row r="1737" spans="12:12">
      <c r="L1737" s="80"/>
    </row>
    <row r="1738" spans="12:12">
      <c r="L1738" s="80"/>
    </row>
    <row r="1739" spans="12:12">
      <c r="L1739" s="80"/>
    </row>
    <row r="1740" spans="12:12">
      <c r="L1740" s="80"/>
    </row>
    <row r="1741" spans="12:12">
      <c r="L1741" s="80"/>
    </row>
    <row r="1742" spans="12:12">
      <c r="L1742" s="80"/>
    </row>
    <row r="1743" spans="12:12">
      <c r="L1743" s="80"/>
    </row>
    <row r="1744" spans="12:12">
      <c r="L1744" s="80"/>
    </row>
    <row r="1745" spans="12:12">
      <c r="L1745" s="80"/>
    </row>
    <row r="1746" spans="12:12">
      <c r="L1746" s="80"/>
    </row>
    <row r="1747" spans="12:12">
      <c r="L1747" s="80"/>
    </row>
    <row r="1748" spans="12:12">
      <c r="L1748" s="80"/>
    </row>
    <row r="1749" spans="12:12">
      <c r="L1749" s="80"/>
    </row>
    <row r="1750" spans="12:12">
      <c r="L1750" s="80"/>
    </row>
    <row r="1751" spans="12:12">
      <c r="L1751" s="80"/>
    </row>
    <row r="1752" spans="12:12">
      <c r="L1752" s="80"/>
    </row>
    <row r="1753" spans="12:12">
      <c r="L1753" s="80"/>
    </row>
    <row r="1754" spans="12:12">
      <c r="L1754" s="80"/>
    </row>
    <row r="1755" spans="12:12">
      <c r="L1755" s="80"/>
    </row>
    <row r="1756" spans="12:12">
      <c r="L1756" s="80"/>
    </row>
    <row r="1757" spans="12:12">
      <c r="L1757" s="80"/>
    </row>
    <row r="1758" spans="12:12">
      <c r="L1758" s="80"/>
    </row>
    <row r="1759" spans="12:12">
      <c r="L1759" s="80"/>
    </row>
    <row r="1760" spans="12:12">
      <c r="L1760" s="80"/>
    </row>
    <row r="1761" spans="12:12">
      <c r="L1761" s="80"/>
    </row>
    <row r="1762" spans="12:12">
      <c r="L1762" s="80"/>
    </row>
    <row r="1763" spans="12:12">
      <c r="L1763" s="80"/>
    </row>
    <row r="1764" spans="12:12">
      <c r="L1764" s="80"/>
    </row>
    <row r="1765" spans="12:12">
      <c r="L1765" s="80"/>
    </row>
    <row r="1766" spans="12:12">
      <c r="L1766" s="80"/>
    </row>
    <row r="1767" spans="12:12">
      <c r="L1767" s="80"/>
    </row>
    <row r="1768" spans="12:12">
      <c r="L1768" s="80"/>
    </row>
    <row r="1769" spans="12:12">
      <c r="L1769" s="80"/>
    </row>
    <row r="1770" spans="12:12">
      <c r="L1770" s="80"/>
    </row>
    <row r="1771" spans="12:12">
      <c r="L1771" s="80"/>
    </row>
    <row r="1772" spans="12:12">
      <c r="L1772" s="80"/>
    </row>
    <row r="1773" spans="12:12">
      <c r="L1773" s="80"/>
    </row>
    <row r="1774" spans="12:12">
      <c r="L1774" s="80"/>
    </row>
    <row r="1775" spans="12:12">
      <c r="L1775" s="80"/>
    </row>
    <row r="1776" spans="12:12">
      <c r="L1776" s="80"/>
    </row>
    <row r="1777" spans="12:12">
      <c r="L1777" s="80"/>
    </row>
    <row r="1778" spans="12:12">
      <c r="L1778" s="80"/>
    </row>
    <row r="1779" spans="12:12">
      <c r="L1779" s="80"/>
    </row>
    <row r="1780" spans="12:12">
      <c r="L1780" s="80"/>
    </row>
    <row r="1781" spans="12:12">
      <c r="L1781" s="80"/>
    </row>
    <row r="1782" spans="12:12">
      <c r="L1782" s="80"/>
    </row>
    <row r="1783" spans="12:12">
      <c r="L1783" s="80"/>
    </row>
    <row r="1784" spans="12:12">
      <c r="L1784" s="80"/>
    </row>
    <row r="1785" spans="12:12">
      <c r="L1785" s="80"/>
    </row>
    <row r="1786" spans="12:12">
      <c r="L1786" s="80"/>
    </row>
    <row r="1787" spans="12:12">
      <c r="L1787" s="80"/>
    </row>
    <row r="1788" spans="12:12">
      <c r="L1788" s="80"/>
    </row>
    <row r="1789" spans="12:12">
      <c r="L1789" s="80"/>
    </row>
    <row r="1790" spans="12:12">
      <c r="L1790" s="80"/>
    </row>
    <row r="1791" spans="12:12">
      <c r="L1791" s="80"/>
    </row>
    <row r="1792" spans="12:12">
      <c r="L1792" s="80"/>
    </row>
    <row r="1793" spans="12:12">
      <c r="L1793" s="80"/>
    </row>
    <row r="1794" spans="12:12">
      <c r="L1794" s="80"/>
    </row>
    <row r="1795" spans="12:12">
      <c r="L1795" s="80"/>
    </row>
    <row r="1796" spans="12:12">
      <c r="L1796" s="80"/>
    </row>
    <row r="1797" spans="12:12">
      <c r="L1797" s="80"/>
    </row>
    <row r="1798" spans="12:12">
      <c r="L1798" s="80"/>
    </row>
    <row r="1799" spans="12:12">
      <c r="L1799" s="80"/>
    </row>
    <row r="1800" spans="12:12">
      <c r="L1800" s="80"/>
    </row>
    <row r="1801" spans="12:12">
      <c r="L1801" s="80"/>
    </row>
    <row r="1802" spans="12:12">
      <c r="L1802" s="80"/>
    </row>
    <row r="1803" spans="12:12">
      <c r="L1803" s="80"/>
    </row>
    <row r="1804" spans="12:12">
      <c r="L1804" s="80"/>
    </row>
    <row r="1805" spans="12:12">
      <c r="L1805" s="80"/>
    </row>
    <row r="1806" spans="12:12">
      <c r="L1806" s="80"/>
    </row>
    <row r="1807" spans="12:12">
      <c r="L1807" s="80"/>
    </row>
    <row r="1808" spans="12:12">
      <c r="L1808" s="80"/>
    </row>
    <row r="1809" spans="12:12">
      <c r="L1809" s="80"/>
    </row>
    <row r="1810" spans="12:12">
      <c r="L1810" s="80"/>
    </row>
    <row r="1811" spans="12:12">
      <c r="L1811" s="80"/>
    </row>
    <row r="1812" spans="12:12">
      <c r="L1812" s="80"/>
    </row>
    <row r="1813" spans="12:12">
      <c r="L1813" s="80"/>
    </row>
    <row r="1814" spans="12:12">
      <c r="L1814" s="80"/>
    </row>
    <row r="1815" spans="12:12">
      <c r="L1815" s="80"/>
    </row>
    <row r="1816" spans="12:12">
      <c r="L1816" s="80"/>
    </row>
    <row r="1817" spans="12:12">
      <c r="L1817" s="80"/>
    </row>
    <row r="1818" spans="12:12">
      <c r="L1818" s="80"/>
    </row>
    <row r="1819" spans="12:12">
      <c r="L1819" s="80"/>
    </row>
    <row r="1820" spans="12:12">
      <c r="L1820" s="80"/>
    </row>
    <row r="1821" spans="12:12">
      <c r="L1821" s="80"/>
    </row>
    <row r="1822" spans="12:12">
      <c r="L1822" s="80"/>
    </row>
    <row r="1823" spans="12:12">
      <c r="L1823" s="80"/>
    </row>
    <row r="1824" spans="12:12">
      <c r="L1824" s="80"/>
    </row>
    <row r="1825" spans="12:12">
      <c r="L1825" s="80"/>
    </row>
    <row r="1826" spans="12:12">
      <c r="L1826" s="80"/>
    </row>
    <row r="1827" spans="12:12">
      <c r="L1827" s="80"/>
    </row>
    <row r="1828" spans="12:12">
      <c r="L1828" s="80"/>
    </row>
    <row r="1829" spans="12:12">
      <c r="L1829" s="80"/>
    </row>
    <row r="1830" spans="12:12">
      <c r="L1830" s="80"/>
    </row>
    <row r="1831" spans="12:12">
      <c r="L1831" s="80"/>
    </row>
    <row r="1832" spans="12:12">
      <c r="L1832" s="80"/>
    </row>
    <row r="1833" spans="12:12">
      <c r="L1833" s="80"/>
    </row>
    <row r="1834" spans="12:12">
      <c r="L1834" s="80"/>
    </row>
    <row r="1835" spans="12:12">
      <c r="L1835" s="80"/>
    </row>
    <row r="1836" spans="12:12">
      <c r="L1836" s="80"/>
    </row>
    <row r="1837" spans="12:12">
      <c r="L1837" s="80"/>
    </row>
    <row r="1838" spans="12:12">
      <c r="L1838" s="80"/>
    </row>
    <row r="1839" spans="12:12">
      <c r="L1839" s="80"/>
    </row>
    <row r="1840" spans="12:12">
      <c r="L1840" s="80"/>
    </row>
    <row r="1841" spans="12:12">
      <c r="L1841" s="80"/>
    </row>
    <row r="1842" spans="12:12">
      <c r="L1842" s="80"/>
    </row>
    <row r="1843" spans="12:12">
      <c r="L1843" s="80"/>
    </row>
    <row r="1844" spans="12:12">
      <c r="L1844" s="80"/>
    </row>
    <row r="1845" spans="12:12">
      <c r="L1845" s="80"/>
    </row>
    <row r="1846" spans="12:12">
      <c r="L1846" s="80"/>
    </row>
    <row r="1847" spans="12:12">
      <c r="L1847" s="80"/>
    </row>
    <row r="1848" spans="12:12">
      <c r="L1848" s="80"/>
    </row>
    <row r="1849" spans="12:12">
      <c r="L1849" s="80"/>
    </row>
    <row r="1850" spans="12:12">
      <c r="L1850" s="80"/>
    </row>
    <row r="1851" spans="12:12">
      <c r="L1851" s="80"/>
    </row>
    <row r="1852" spans="12:12">
      <c r="L1852" s="80"/>
    </row>
    <row r="1853" spans="12:12">
      <c r="L1853" s="80"/>
    </row>
    <row r="1854" spans="12:12">
      <c r="L1854" s="80"/>
    </row>
    <row r="1855" spans="12:12">
      <c r="L1855" s="80"/>
    </row>
    <row r="1856" spans="12:12">
      <c r="L1856" s="80"/>
    </row>
    <row r="1857" spans="12:12">
      <c r="L1857" s="80"/>
    </row>
    <row r="1858" spans="12:12">
      <c r="L1858" s="80"/>
    </row>
    <row r="1859" spans="12:12">
      <c r="L1859" s="80"/>
    </row>
    <row r="1860" spans="12:12">
      <c r="L1860" s="80"/>
    </row>
    <row r="1861" spans="12:12">
      <c r="L1861" s="80"/>
    </row>
    <row r="1862" spans="12:12">
      <c r="L1862" s="80"/>
    </row>
    <row r="1863" spans="12:12">
      <c r="L1863" s="80"/>
    </row>
    <row r="1864" spans="12:12">
      <c r="L1864" s="80"/>
    </row>
    <row r="1865" spans="12:12">
      <c r="L1865" s="80"/>
    </row>
    <row r="1866" spans="12:12">
      <c r="L1866" s="80"/>
    </row>
    <row r="1867" spans="12:12">
      <c r="L1867" s="80"/>
    </row>
    <row r="1868" spans="12:12">
      <c r="L1868" s="80"/>
    </row>
    <row r="1869" spans="12:12">
      <c r="L1869" s="80"/>
    </row>
    <row r="1870" spans="12:12">
      <c r="L1870" s="80"/>
    </row>
    <row r="1871" spans="12:12">
      <c r="L1871" s="80"/>
    </row>
    <row r="1872" spans="12:12">
      <c r="L1872" s="80"/>
    </row>
    <row r="1873" spans="12:12">
      <c r="L1873" s="80"/>
    </row>
    <row r="1874" spans="12:12">
      <c r="L1874" s="80"/>
    </row>
    <row r="1875" spans="12:12">
      <c r="L1875" s="80"/>
    </row>
    <row r="1876" spans="12:12">
      <c r="L1876" s="80"/>
    </row>
    <row r="1877" spans="12:12">
      <c r="L1877" s="80"/>
    </row>
    <row r="1878" spans="12:12">
      <c r="L1878" s="80"/>
    </row>
    <row r="1879" spans="12:12">
      <c r="L1879" s="80"/>
    </row>
    <row r="1880" spans="12:12">
      <c r="L1880" s="80"/>
    </row>
    <row r="1881" spans="12:12">
      <c r="L1881" s="80"/>
    </row>
    <row r="1882" spans="12:12">
      <c r="L1882" s="80"/>
    </row>
    <row r="1883" spans="12:12">
      <c r="L1883" s="80"/>
    </row>
    <row r="1884" spans="12:12">
      <c r="L1884" s="80"/>
    </row>
    <row r="1885" spans="12:12">
      <c r="L1885" s="80"/>
    </row>
    <row r="1886" spans="12:12">
      <c r="L1886" s="80"/>
    </row>
    <row r="1887" spans="12:12">
      <c r="L1887" s="80"/>
    </row>
    <row r="1888" spans="12:12">
      <c r="L1888" s="80"/>
    </row>
    <row r="1889" spans="12:12">
      <c r="L1889" s="80"/>
    </row>
    <row r="1890" spans="12:12">
      <c r="L1890" s="80"/>
    </row>
    <row r="1891" spans="12:12">
      <c r="L1891" s="80"/>
    </row>
    <row r="1892" spans="12:12">
      <c r="L1892" s="80"/>
    </row>
    <row r="1893" spans="12:12">
      <c r="L1893" s="80"/>
    </row>
    <row r="1894" spans="12:12">
      <c r="L1894" s="80"/>
    </row>
    <row r="1895" spans="12:12">
      <c r="L1895" s="80"/>
    </row>
    <row r="1896" spans="12:12">
      <c r="L1896" s="80"/>
    </row>
    <row r="1897" spans="12:12">
      <c r="L1897" s="80"/>
    </row>
    <row r="1898" spans="12:12">
      <c r="L1898" s="80"/>
    </row>
    <row r="1899" spans="12:12">
      <c r="L1899" s="80"/>
    </row>
    <row r="1900" spans="12:12">
      <c r="L1900" s="80"/>
    </row>
    <row r="1901" spans="12:12">
      <c r="L1901" s="80"/>
    </row>
    <row r="1902" spans="12:12">
      <c r="L1902" s="80"/>
    </row>
    <row r="1903" spans="12:12">
      <c r="L1903" s="80"/>
    </row>
    <row r="1904" spans="12:12">
      <c r="L1904" s="80"/>
    </row>
    <row r="1905" spans="12:12">
      <c r="L1905" s="80"/>
    </row>
    <row r="1906" spans="12:12">
      <c r="L1906" s="80"/>
    </row>
    <row r="1907" spans="12:12">
      <c r="L1907" s="80"/>
    </row>
    <row r="1908" spans="12:12">
      <c r="L1908" s="80"/>
    </row>
    <row r="1909" spans="12:12">
      <c r="L1909" s="80"/>
    </row>
    <row r="1910" spans="12:12">
      <c r="L1910" s="80"/>
    </row>
    <row r="1911" spans="12:12">
      <c r="L1911" s="80"/>
    </row>
    <row r="1912" spans="12:12">
      <c r="L1912" s="80"/>
    </row>
    <row r="1913" spans="12:12">
      <c r="L1913" s="80"/>
    </row>
    <row r="1914" spans="12:12">
      <c r="L1914" s="80"/>
    </row>
    <row r="1915" spans="12:12">
      <c r="L1915" s="80"/>
    </row>
    <row r="1916" spans="12:12">
      <c r="L1916" s="80"/>
    </row>
    <row r="1917" spans="12:12">
      <c r="L1917" s="80"/>
    </row>
    <row r="1918" spans="12:12">
      <c r="L1918" s="80"/>
    </row>
    <row r="1919" spans="12:12">
      <c r="L1919" s="80"/>
    </row>
    <row r="1920" spans="12:12">
      <c r="L1920" s="80"/>
    </row>
    <row r="1921" spans="12:12">
      <c r="L1921" s="80"/>
    </row>
    <row r="1922" spans="12:12">
      <c r="L1922" s="80"/>
    </row>
    <row r="1923" spans="12:12">
      <c r="L1923" s="80"/>
    </row>
    <row r="1924" spans="12:12">
      <c r="L1924" s="80"/>
    </row>
    <row r="1925" spans="12:12">
      <c r="L1925" s="80"/>
    </row>
    <row r="1926" spans="12:12">
      <c r="L1926" s="80"/>
    </row>
    <row r="1927" spans="12:12">
      <c r="L1927" s="80"/>
    </row>
    <row r="1928" spans="12:12">
      <c r="L1928" s="80"/>
    </row>
    <row r="1929" spans="12:12">
      <c r="L1929" s="80"/>
    </row>
    <row r="1930" spans="12:12">
      <c r="L1930" s="80"/>
    </row>
    <row r="1931" spans="12:12">
      <c r="L1931" s="80"/>
    </row>
    <row r="1932" spans="12:12">
      <c r="L1932" s="80"/>
    </row>
    <row r="1933" spans="12:12">
      <c r="L1933" s="80"/>
    </row>
    <row r="1934" spans="12:12">
      <c r="L1934" s="80"/>
    </row>
    <row r="1935" spans="12:12">
      <c r="L1935" s="80"/>
    </row>
    <row r="1936" spans="12:12">
      <c r="L1936" s="80"/>
    </row>
    <row r="1937" spans="12:12">
      <c r="L1937" s="80"/>
    </row>
    <row r="1938" spans="12:12">
      <c r="L1938" s="80"/>
    </row>
    <row r="1939" spans="12:12">
      <c r="L1939" s="80"/>
    </row>
  </sheetData>
  <mergeCells count="19">
    <mergeCell ref="C1:E1"/>
    <mergeCell ref="H1:K1"/>
    <mergeCell ref="H2:K2"/>
    <mergeCell ref="C43:D43"/>
    <mergeCell ref="C62:D62"/>
    <mergeCell ref="C81:D81"/>
    <mergeCell ref="C100:D100"/>
    <mergeCell ref="C24:D24"/>
    <mergeCell ref="C291:E291"/>
    <mergeCell ref="C119:D119"/>
    <mergeCell ref="C138:D138"/>
    <mergeCell ref="C157:D157"/>
    <mergeCell ref="C176:D176"/>
    <mergeCell ref="C195:D195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2023-12-04T03:40:45Z</dcterms:modified>
</cp:coreProperties>
</file>